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Queen Elizabeth" sheetId="1" r:id="rId1"/>
  </sheets>
  <definedNames>
    <definedName name="_xlnm.Print_Area" localSheetId="0">'Queen Elizabeth'!$A$1:$BC$34</definedName>
  </definedNames>
  <calcPr fullCalcOnLoad="1"/>
</workbook>
</file>

<file path=xl/sharedStrings.xml><?xml version="1.0" encoding="utf-8"?>
<sst xmlns="http://schemas.openxmlformats.org/spreadsheetml/2006/main" count="188" uniqueCount="134">
  <si>
    <t>VOYAGE</t>
  </si>
  <si>
    <t>DEPART</t>
  </si>
  <si>
    <t>TO/FROM</t>
  </si>
  <si>
    <t>NUMBER</t>
  </si>
  <si>
    <t>DATE</t>
  </si>
  <si>
    <t>DAY</t>
  </si>
  <si>
    <t>LENGTH (NIGHTS)</t>
  </si>
  <si>
    <t>PORTS</t>
  </si>
  <si>
    <t>DESCRIPTION</t>
  </si>
  <si>
    <t>QUEEN ELIZABETH</t>
  </si>
  <si>
    <t>KC</t>
  </si>
  <si>
    <t>Inside</t>
  </si>
  <si>
    <t>Balcony</t>
  </si>
  <si>
    <t>Club Balc</t>
  </si>
  <si>
    <t>(IF)</t>
  </si>
  <si>
    <t>(IE)</t>
  </si>
  <si>
    <t>(ID)</t>
  </si>
  <si>
    <t>(IA)</t>
  </si>
  <si>
    <t>(GC)</t>
  </si>
  <si>
    <t>(GB)</t>
  </si>
  <si>
    <t>(GA)</t>
  </si>
  <si>
    <t>(FC)</t>
  </si>
  <si>
    <t>(FB)</t>
  </si>
  <si>
    <t>(EF)</t>
  </si>
  <si>
    <t>(EC)</t>
  </si>
  <si>
    <t>(EB)</t>
  </si>
  <si>
    <t>(CB)</t>
  </si>
  <si>
    <t>(CA)</t>
  </si>
  <si>
    <t>(BF)</t>
  </si>
  <si>
    <t>(BE)</t>
  </si>
  <si>
    <t>(BD)</t>
  </si>
  <si>
    <t>(BC)</t>
  </si>
  <si>
    <t>(BB)</t>
  </si>
  <si>
    <t>(BA)</t>
  </si>
  <si>
    <t>(A2)</t>
  </si>
  <si>
    <t>(A1)</t>
  </si>
  <si>
    <t>(P2)</t>
  </si>
  <si>
    <t>(P1)</t>
  </si>
  <si>
    <t>(Q6)</t>
  </si>
  <si>
    <t>(Q5)</t>
  </si>
  <si>
    <t>(Q4)</t>
  </si>
  <si>
    <t>(Q3)</t>
  </si>
  <si>
    <t>(Q2)</t>
  </si>
  <si>
    <t>(Q1)</t>
  </si>
  <si>
    <t>Single</t>
  </si>
  <si>
    <t>LC</t>
  </si>
  <si>
    <t>TC</t>
  </si>
  <si>
    <t>AMENITY</t>
  </si>
  <si>
    <t>RATIO</t>
  </si>
  <si>
    <t>POINTS</t>
  </si>
  <si>
    <t>CUNARD NORTH AMERICA - 2020 MAIN PROGRAM LAUNCH FARES USD</t>
  </si>
  <si>
    <t>Q027</t>
  </si>
  <si>
    <t>Q027A</t>
  </si>
  <si>
    <t>Q028</t>
  </si>
  <si>
    <t>Q028A</t>
  </si>
  <si>
    <t>Q029</t>
  </si>
  <si>
    <t>Q029A</t>
  </si>
  <si>
    <t>Q030</t>
  </si>
  <si>
    <t>Q030A</t>
  </si>
  <si>
    <t>Q030B</t>
  </si>
  <si>
    <t>Q030C</t>
  </si>
  <si>
    <t>Q030D</t>
  </si>
  <si>
    <t>Q030E</t>
  </si>
  <si>
    <t>Q031</t>
  </si>
  <si>
    <t>Q031A</t>
  </si>
  <si>
    <t>Q031B</t>
  </si>
  <si>
    <t>Q031C</t>
  </si>
  <si>
    <t>Q031D</t>
  </si>
  <si>
    <t>Q032</t>
  </si>
  <si>
    <t>Q032A</t>
  </si>
  <si>
    <t>Q032B</t>
  </si>
  <si>
    <t>Q032C</t>
  </si>
  <si>
    <t>Q033</t>
  </si>
  <si>
    <t>Q033A</t>
  </si>
  <si>
    <t>Q033B</t>
  </si>
  <si>
    <t>Q033C</t>
  </si>
  <si>
    <t>Q033D</t>
  </si>
  <si>
    <t>Q034</t>
  </si>
  <si>
    <t>Cruise-Only Group Fares</t>
  </si>
  <si>
    <t>Princess Grill</t>
  </si>
  <si>
    <t>Queens Grill</t>
  </si>
  <si>
    <t>Cruise-Only Launch Fares (Leand-ins Only)</t>
  </si>
  <si>
    <t>Obst. Ocean View</t>
  </si>
  <si>
    <t>Ocean view</t>
  </si>
  <si>
    <t>Obst. Balcony</t>
  </si>
  <si>
    <t>Club Balcony</t>
  </si>
  <si>
    <t>Vancouver, Inside Passage, Tracy Arm, Juneau, Skagway, Hubbard Glacier, Anchorage, Seward, INTL Dateline, Kushiro, Aomori, Hakodate, Tokyo</t>
  </si>
  <si>
    <t>Vancouver, Inside Passage, Tracy Arm, Juneau, Skagway, Hubbard Glacier, Anchorage, Seward, INTL Dateline, Kushiro, Aomori, Hakodate, Tokyo, Akita, Kanazawa, Sakaiminato, Busan, Nagasaki, Tokyo</t>
  </si>
  <si>
    <t>Tokyo, Akita, Kanazawa, Sakaiminato, Busan, Nagasaki, Tokyo</t>
  </si>
  <si>
    <t>Tokyo, Akita, Kanazawa, Sakaiminato, Busan, Nagasaki, Tokyo, Kushiro, Korsakov, Otaru, Aomori, Hakodate, Tokyo</t>
  </si>
  <si>
    <t>Tokyo, Kushiro, Korsakov, Otaru, Aomori, Hakodate, Tokyo</t>
  </si>
  <si>
    <t>Tokyo, Kushiro, Korsakov, Otaru, Aomori, Hakodate, Tokyo, Kobe, Kochi, Busan, Nagasaki, Kagoshima, Tokyo</t>
  </si>
  <si>
    <t>Tokyo, Kobe, Kochi, Busan, Nagasaki, Kagoshima, Tokyo</t>
  </si>
  <si>
    <t>Tokyo, Kobe, Kochi, Busan, Nagasaki, Kagoshima, Tokyo, Okinawa, Ishigaki, Hong Kong (ON)</t>
  </si>
  <si>
    <t>Tokyo, Kobe, Kochi, Busan, Nagasaki, Kagoshima, Tokyo, Okinawa, Ishigaki, Hong Kong (ON), Chan May, Phu My, Singapore (ON)</t>
  </si>
  <si>
    <t>Tokyo, Kobe, Kochi, Busan, Nagasaki, Kagoshima, Tokyo, Okinawa, Ishigaki, Hong Kong (ON), Chan May, Phu My, Singapore (ON), Jakarta, Bali, Darwin, Airlie Beach, Brisbane</t>
  </si>
  <si>
    <t>Tokyo, Kobe, Kochi, Busan, Nagasaki, Kagoshima, Tokyo, Okinawa, Ishigaki, Hong Kong (ON), Chan May, Phu My, Singapore (ON), Jakarta, Bali, Darwin, Airlie Beach, Brisbane, Sydney</t>
  </si>
  <si>
    <t>Tokyo, Kobe, Kochi, Busan, Nagasaki, Kagoshima, Tokyo, Okinawa, Ishigaki, Hong Kong (ON), Chan May, Phu My, Singapore (ON), Jakarta, Bali, Darwin, Airlie Beach, Brisbane, Sydney, Melbourne</t>
  </si>
  <si>
    <t>Tokyo, Okinawa, Ishigaki, Hong Kong (ON)</t>
  </si>
  <si>
    <t>Tokyo, Okinawa, Ishigaki, Hong Kong (ON), Chan May, Phu My, Singapore (ON)</t>
  </si>
  <si>
    <t>Tokyo, Okinawa, Ishigaki, Hong Kong (ON), Chan May, Phu My, Singapore (ON), Jakarta, Bali, Darwin, Airlie Beach, Brisbane</t>
  </si>
  <si>
    <t>Tokyo, Okinawa, Ishigaki, Hong Kong (ON), Chan May, Phu My, Singapore (ON), Jakarta, Bali, Darwin, Airlie Beach, Brisbane, Sydney</t>
  </si>
  <si>
    <t>Tokyo, Okinawa, Ishigaki, Hong Kong (ON), Chan May, Phu My, Singapore (ON), Jakarta, Bali, Darwin, Airlie Beach, Brisbane, Sydney, Melbourne</t>
  </si>
  <si>
    <t>Hong Kong, Chan May, Phu My, Singapore (ON)</t>
  </si>
  <si>
    <t>Hong Kong, Chan May, Phu My, Singapore (ON), Jakarta, Bali, Darwin, Airlie Beach, Brisbane</t>
  </si>
  <si>
    <t>Hong Kong, Chan May, Phu My, Singapore (ON), Jakarta, Bali, Darwin, Airlie Beach, Brisbane, Sydney</t>
  </si>
  <si>
    <t>Hong Kong, Chan May, Phu My, Singapore (ON), Jakarta, Bali, Darwin, Airlie Beach, Brisbane, Sydney, Melbourne</t>
  </si>
  <si>
    <t xml:space="preserve"> Singapore, Jakarta, Bali, Darwin, Airlie Beach, Brisbane, Sydney</t>
  </si>
  <si>
    <t xml:space="preserve"> Singapore, Jakarta, Bali, Darwin, Airlie Beach, Brisbane</t>
  </si>
  <si>
    <t xml:space="preserve"> Singapore, Jakarta, Bali, Darwin, Airlie Beach, Brisbane, Sydney, Melbourne</t>
  </si>
  <si>
    <t xml:space="preserve"> Brisbane, Sydney</t>
  </si>
  <si>
    <t>Brisbane, Sydney, Melbourne</t>
  </si>
  <si>
    <t>Sydney, Melbourne</t>
  </si>
  <si>
    <t>TFPE*</t>
  </si>
  <si>
    <t>*TFPE amounts are for references only and are subject to change at any time</t>
  </si>
  <si>
    <t>YVR1/TYO1</t>
  </si>
  <si>
    <t>YVR1/TYO2</t>
  </si>
  <si>
    <t>TYO1/TYO2</t>
  </si>
  <si>
    <t>TYO1/TYO3</t>
  </si>
  <si>
    <t>TYO1/HKG2</t>
  </si>
  <si>
    <t>TYO1/SIN2</t>
  </si>
  <si>
    <t>TYO1/BNE1</t>
  </si>
  <si>
    <t>TYO1/SYD1</t>
  </si>
  <si>
    <t>TYO1/MEL1</t>
  </si>
  <si>
    <t>HKG1/SIN2</t>
  </si>
  <si>
    <t>HKG1/BNE1</t>
  </si>
  <si>
    <t>HKG1/SYD1</t>
  </si>
  <si>
    <t>HKG1/MEL1</t>
  </si>
  <si>
    <t>SIN1/SYD1</t>
  </si>
  <si>
    <t>SIN1/BNE1</t>
  </si>
  <si>
    <t>SIN1/MEL1</t>
  </si>
  <si>
    <t>BNE1/SYD1</t>
  </si>
  <si>
    <t>BNE1/MEL1</t>
  </si>
  <si>
    <t>SYD1/MEL1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</si>
</sst>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ddd"/>
    <numFmt numFmtId="166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56" applyFont="1" applyAlignment="1">
      <alignment horizontal="left" vertical="center"/>
      <protection/>
    </xf>
    <xf numFmtId="0" fontId="4" fillId="0" borderId="0" xfId="56" applyNumberFormat="1" applyFont="1">
      <alignment/>
      <protection/>
    </xf>
    <xf numFmtId="0" fontId="4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0" fontId="5" fillId="0" borderId="0" xfId="56" applyNumberFormat="1" applyFont="1">
      <alignment/>
      <protection/>
    </xf>
    <xf numFmtId="0" fontId="5" fillId="14" borderId="10" xfId="56" applyNumberFormat="1" applyFont="1" applyFill="1" applyBorder="1" applyAlignment="1">
      <alignment horizontal="center"/>
      <protection/>
    </xf>
    <xf numFmtId="0" fontId="5" fillId="14" borderId="11" xfId="56" applyNumberFormat="1" applyFont="1" applyFill="1" applyBorder="1" applyAlignment="1">
      <alignment horizontal="center"/>
      <protection/>
    </xf>
    <xf numFmtId="0" fontId="5" fillId="14" borderId="11" xfId="56" applyFont="1" applyFill="1" applyBorder="1" applyAlignment="1">
      <alignment horizontal="center"/>
      <protection/>
    </xf>
    <xf numFmtId="0" fontId="6" fillId="8" borderId="12" xfId="56" applyFont="1" applyFill="1" applyBorder="1" applyAlignment="1">
      <alignment horizontal="center" vertical="center" wrapText="1"/>
      <protection/>
    </xf>
    <xf numFmtId="164" fontId="6" fillId="0" borderId="12" xfId="56" applyNumberFormat="1" applyFont="1" applyFill="1" applyBorder="1" applyAlignment="1">
      <alignment horizontal="center" vertical="center" wrapText="1"/>
      <protection/>
    </xf>
    <xf numFmtId="0" fontId="6" fillId="0" borderId="12" xfId="56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165" fontId="6" fillId="0" borderId="12" xfId="56" applyNumberFormat="1" applyFont="1" applyFill="1" applyBorder="1" applyAlignment="1">
      <alignment horizontal="center" vertical="center" wrapText="1"/>
      <protection/>
    </xf>
    <xf numFmtId="0" fontId="6" fillId="14" borderId="11" xfId="56" applyFont="1" applyFill="1" applyBorder="1" applyAlignment="1">
      <alignment horizontal="center"/>
      <protection/>
    </xf>
    <xf numFmtId="0" fontId="42" fillId="14" borderId="11" xfId="56" applyFont="1" applyFill="1" applyBorder="1" applyAlignment="1">
      <alignment horizontal="center"/>
      <protection/>
    </xf>
    <xf numFmtId="0" fontId="6" fillId="14" borderId="13" xfId="56" applyFont="1" applyFill="1" applyBorder="1" applyAlignment="1">
      <alignment horizontal="center"/>
      <protection/>
    </xf>
    <xf numFmtId="0" fontId="6" fillId="14" borderId="10" xfId="56" applyFont="1" applyFill="1" applyBorder="1" applyAlignment="1">
      <alignment horizontal="center"/>
      <protection/>
    </xf>
    <xf numFmtId="0" fontId="9" fillId="14" borderId="10" xfId="56" applyFont="1" applyFill="1" applyBorder="1" applyAlignment="1">
      <alignment horizontal="center"/>
      <protection/>
    </xf>
    <xf numFmtId="0" fontId="9" fillId="14" borderId="14" xfId="56" applyFont="1" applyFill="1" applyBorder="1" applyAlignment="1">
      <alignment horizontal="center"/>
      <protection/>
    </xf>
    <xf numFmtId="0" fontId="26" fillId="0" borderId="0" xfId="0" applyFont="1" applyAlignment="1">
      <alignment/>
    </xf>
    <xf numFmtId="166" fontId="7" fillId="0" borderId="15" xfId="42" applyNumberFormat="1" applyFont="1" applyFill="1" applyBorder="1" applyAlignment="1">
      <alignment horizontal="left" vertical="center" wrapText="1"/>
    </xf>
    <xf numFmtId="0" fontId="5" fillId="14" borderId="16" xfId="56" applyNumberFormat="1" applyFont="1" applyFill="1" applyBorder="1" applyAlignment="1">
      <alignment horizontal="center" wrapText="1"/>
      <protection/>
    </xf>
    <xf numFmtId="0" fontId="5" fillId="14" borderId="17" xfId="56" applyNumberFormat="1" applyFont="1" applyFill="1" applyBorder="1" applyAlignment="1">
      <alignment horizontal="center" wrapText="1"/>
      <protection/>
    </xf>
    <xf numFmtId="0" fontId="5" fillId="14" borderId="17" xfId="56" applyFont="1" applyFill="1" applyBorder="1" applyAlignment="1">
      <alignment horizontal="center" wrapText="1"/>
      <protection/>
    </xf>
    <xf numFmtId="0" fontId="9" fillId="14" borderId="16" xfId="56" applyFont="1" applyFill="1" applyBorder="1" applyAlignment="1">
      <alignment horizontal="center" wrapText="1"/>
      <protection/>
    </xf>
    <xf numFmtId="0" fontId="9" fillId="14" borderId="18" xfId="56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6" fillId="14" borderId="16" xfId="56" applyFont="1" applyFill="1" applyBorder="1" applyAlignment="1">
      <alignment horizontal="center" wrapText="1"/>
      <protection/>
    </xf>
    <xf numFmtId="0" fontId="6" fillId="14" borderId="17" xfId="56" applyFont="1" applyFill="1" applyBorder="1" applyAlignment="1">
      <alignment horizontal="center" wrapText="1"/>
      <protection/>
    </xf>
    <xf numFmtId="0" fontId="4" fillId="0" borderId="0" xfId="56" applyFont="1" applyAlignment="1">
      <alignment horizontal="left"/>
      <protection/>
    </xf>
    <xf numFmtId="0" fontId="5" fillId="14" borderId="21" xfId="56" applyFont="1" applyFill="1" applyBorder="1" applyAlignment="1">
      <alignment horizontal="left" wrapText="1"/>
      <protection/>
    </xf>
    <xf numFmtId="0" fontId="5" fillId="14" borderId="13" xfId="56" applyFont="1" applyFill="1" applyBorder="1" applyAlignment="1">
      <alignment horizontal="left"/>
      <protection/>
    </xf>
    <xf numFmtId="164" fontId="6" fillId="0" borderId="12" xfId="56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9" fillId="14" borderId="18" xfId="56" applyFont="1" applyFill="1" applyBorder="1" applyAlignment="1">
      <alignment horizontal="center" vertical="center"/>
      <protection/>
    </xf>
    <xf numFmtId="164" fontId="6" fillId="0" borderId="0" xfId="56" applyNumberFormat="1" applyFont="1" applyFill="1" applyBorder="1" applyAlignment="1">
      <alignment horizontal="left" vertical="center"/>
      <protection/>
    </xf>
    <xf numFmtId="44" fontId="7" fillId="0" borderId="12" xfId="45" applyFont="1" applyFill="1" applyBorder="1" applyAlignment="1">
      <alignment horizontal="left" vertical="center" wrapText="1"/>
    </xf>
    <xf numFmtId="0" fontId="3" fillId="0" borderId="0" xfId="56" applyNumberFormat="1" applyFont="1" applyAlignment="1">
      <alignment horizontal="center"/>
      <protection/>
    </xf>
    <xf numFmtId="0" fontId="11" fillId="0" borderId="1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4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6"/>
  <sheetViews>
    <sheetView showGridLines="0" tabSelected="1" zoomScale="60" zoomScaleNormal="60" zoomScalePageLayoutView="0" workbookViewId="0" topLeftCell="A1">
      <selection activeCell="D17" sqref="D17"/>
    </sheetView>
  </sheetViews>
  <sheetFormatPr defaultColWidth="9.140625" defaultRowHeight="15"/>
  <cols>
    <col min="1" max="1" width="10.7109375" style="0" bestFit="1" customWidth="1"/>
    <col min="2" max="2" width="12.8515625" style="0" bestFit="1" customWidth="1"/>
    <col min="3" max="3" width="10.140625" style="0" bestFit="1" customWidth="1"/>
    <col min="4" max="4" width="20.00390625" style="0" customWidth="1"/>
    <col min="5" max="5" width="18.28125" style="0" bestFit="1" customWidth="1"/>
    <col min="6" max="6" width="80.7109375" style="36" customWidth="1"/>
    <col min="7" max="7" width="10.57421875" style="0" customWidth="1"/>
    <col min="8" max="13" width="10.57421875" style="0" hidden="1" customWidth="1"/>
    <col min="14" max="14" width="10.57421875" style="0" customWidth="1"/>
    <col min="15" max="15" width="10.57421875" style="0" hidden="1" customWidth="1"/>
    <col min="16" max="16" width="10.57421875" style="0" customWidth="1"/>
    <col min="17" max="18" width="10.57421875" style="0" hidden="1" customWidth="1"/>
    <col min="19" max="19" width="10.57421875" style="0" customWidth="1"/>
    <col min="20" max="20" width="10.57421875" style="0" hidden="1" customWidth="1"/>
    <col min="21" max="21" width="10.57421875" style="0" customWidth="1"/>
    <col min="22" max="26" width="10.57421875" style="0" hidden="1" customWidth="1"/>
    <col min="27" max="27" width="10.57421875" style="0" customWidth="1"/>
    <col min="28" max="28" width="10.57421875" style="0" hidden="1" customWidth="1"/>
    <col min="29" max="29" width="10.8515625" style="0" customWidth="1"/>
    <col min="30" max="30" width="10.8515625" style="0" hidden="1" customWidth="1"/>
    <col min="31" max="32" width="10.57421875" style="0" customWidth="1"/>
    <col min="33" max="36" width="10.57421875" style="0" hidden="1" customWidth="1"/>
    <col min="37" max="38" width="10.57421875" style="0" customWidth="1"/>
    <col min="39" max="39" width="1.57421875" style="0" customWidth="1"/>
    <col min="40" max="47" width="10.28125" style="0" customWidth="1"/>
    <col min="48" max="49" width="10.7109375" style="0" customWidth="1"/>
    <col min="50" max="50" width="10.28125" style="0" customWidth="1"/>
    <col min="51" max="51" width="1.57421875" style="0" customWidth="1"/>
    <col min="52" max="52" width="6.8515625" style="0" bestFit="1" customWidth="1"/>
    <col min="53" max="53" width="9.57421875" style="0" bestFit="1" customWidth="1"/>
    <col min="54" max="54" width="1.57421875" style="0" customWidth="1"/>
    <col min="55" max="55" width="11.8515625" style="0" bestFit="1" customWidth="1"/>
  </cols>
  <sheetData>
    <row r="1" spans="1:40" ht="15.75">
      <c r="A1" s="40" t="s">
        <v>50</v>
      </c>
      <c r="B1" s="40"/>
      <c r="C1" s="40"/>
      <c r="D1" s="40"/>
      <c r="E1" s="40"/>
      <c r="F1" s="40"/>
      <c r="G1" s="1"/>
      <c r="AN1" s="1"/>
    </row>
    <row r="2" spans="1:40" ht="15.75">
      <c r="A2" s="40" t="s">
        <v>9</v>
      </c>
      <c r="B2" s="40"/>
      <c r="C2" s="40"/>
      <c r="D2" s="40"/>
      <c r="E2" s="40"/>
      <c r="F2" s="40"/>
      <c r="G2" s="1"/>
      <c r="AN2" s="1"/>
    </row>
    <row r="3" spans="1:40" ht="15" customHeight="1">
      <c r="A3" s="2"/>
      <c r="B3" s="2"/>
      <c r="C3" s="3"/>
      <c r="D3" s="4"/>
      <c r="E3" s="4"/>
      <c r="F3" s="32"/>
      <c r="G3" s="1"/>
      <c r="AN3" s="1"/>
    </row>
    <row r="4" spans="1:40" ht="15" customHeight="1" thickBot="1">
      <c r="A4" s="2"/>
      <c r="B4" s="5"/>
      <c r="C4" s="3"/>
      <c r="D4" s="4"/>
      <c r="E4" s="4"/>
      <c r="F4" s="32"/>
      <c r="G4" s="1"/>
      <c r="AN4" s="1"/>
    </row>
    <row r="5" spans="1:50" ht="15" customHeight="1" thickBot="1">
      <c r="A5" s="2"/>
      <c r="B5" s="2"/>
      <c r="C5" s="3"/>
      <c r="D5" s="4"/>
      <c r="E5" s="4"/>
      <c r="F5" s="32"/>
      <c r="G5" s="41" t="s">
        <v>81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3"/>
      <c r="AK5" s="28">
        <v>33</v>
      </c>
      <c r="AL5" s="29">
        <v>32</v>
      </c>
      <c r="AN5" s="44" t="s">
        <v>78</v>
      </c>
      <c r="AO5" s="45"/>
      <c r="AP5" s="45"/>
      <c r="AQ5" s="45"/>
      <c r="AR5" s="45"/>
      <c r="AS5" s="45"/>
      <c r="AT5" s="45"/>
      <c r="AU5" s="45"/>
      <c r="AV5" s="45"/>
      <c r="AW5" s="45"/>
      <c r="AX5" s="46"/>
    </row>
    <row r="6" spans="1:53" s="27" customFormat="1" ht="34.5" customHeight="1" thickBot="1">
      <c r="A6" s="22" t="s">
        <v>0</v>
      </c>
      <c r="B6" s="23" t="s">
        <v>1</v>
      </c>
      <c r="C6" s="24" t="s">
        <v>1</v>
      </c>
      <c r="D6" s="24" t="s">
        <v>0</v>
      </c>
      <c r="E6" s="24" t="s">
        <v>2</v>
      </c>
      <c r="F6" s="33"/>
      <c r="G6" s="30" t="s">
        <v>11</v>
      </c>
      <c r="H6" s="31" t="s">
        <v>11</v>
      </c>
      <c r="I6" s="31" t="s">
        <v>11</v>
      </c>
      <c r="J6" s="31" t="s">
        <v>11</v>
      </c>
      <c r="K6" s="31" t="s">
        <v>11</v>
      </c>
      <c r="L6" s="31" t="s">
        <v>11</v>
      </c>
      <c r="M6" s="31" t="s">
        <v>11</v>
      </c>
      <c r="N6" s="31" t="s">
        <v>82</v>
      </c>
      <c r="O6" s="31" t="s">
        <v>82</v>
      </c>
      <c r="P6" s="31" t="s">
        <v>83</v>
      </c>
      <c r="Q6" s="31" t="s">
        <v>83</v>
      </c>
      <c r="R6" s="31" t="s">
        <v>83</v>
      </c>
      <c r="S6" s="31" t="s">
        <v>84</v>
      </c>
      <c r="T6" s="31" t="s">
        <v>12</v>
      </c>
      <c r="U6" s="31" t="s">
        <v>12</v>
      </c>
      <c r="V6" s="31" t="s">
        <v>12</v>
      </c>
      <c r="W6" s="31" t="s">
        <v>12</v>
      </c>
      <c r="X6" s="31" t="s">
        <v>12</v>
      </c>
      <c r="Y6" s="31" t="s">
        <v>12</v>
      </c>
      <c r="Z6" s="31" t="s">
        <v>12</v>
      </c>
      <c r="AA6" s="31" t="s">
        <v>85</v>
      </c>
      <c r="AB6" s="31" t="s">
        <v>13</v>
      </c>
      <c r="AC6" s="31" t="s">
        <v>79</v>
      </c>
      <c r="AD6" s="31" t="s">
        <v>79</v>
      </c>
      <c r="AE6" s="31" t="s">
        <v>80</v>
      </c>
      <c r="AF6" s="31" t="s">
        <v>80</v>
      </c>
      <c r="AG6" s="31" t="s">
        <v>80</v>
      </c>
      <c r="AH6" s="31" t="s">
        <v>80</v>
      </c>
      <c r="AI6" s="31" t="s">
        <v>80</v>
      </c>
      <c r="AJ6" s="31" t="s">
        <v>80</v>
      </c>
      <c r="AK6" s="25" t="s">
        <v>44</v>
      </c>
      <c r="AL6" s="26" t="s">
        <v>44</v>
      </c>
      <c r="AN6" s="30" t="s">
        <v>11</v>
      </c>
      <c r="AO6" s="31" t="s">
        <v>11</v>
      </c>
      <c r="AP6" s="31" t="s">
        <v>82</v>
      </c>
      <c r="AQ6" s="31" t="s">
        <v>83</v>
      </c>
      <c r="AR6" s="31" t="s">
        <v>83</v>
      </c>
      <c r="AS6" s="31" t="s">
        <v>12</v>
      </c>
      <c r="AT6" s="31" t="s">
        <v>12</v>
      </c>
      <c r="AU6" s="31" t="s">
        <v>12</v>
      </c>
      <c r="AV6" s="31" t="s">
        <v>79</v>
      </c>
      <c r="AW6" s="31" t="s">
        <v>79</v>
      </c>
      <c r="AX6" s="31" t="s">
        <v>80</v>
      </c>
      <c r="AZ6" s="26" t="s">
        <v>46</v>
      </c>
      <c r="BA6" s="26" t="s">
        <v>47</v>
      </c>
    </row>
    <row r="7" spans="1:55" ht="15" customHeight="1" thickBot="1">
      <c r="A7" s="6" t="s">
        <v>3</v>
      </c>
      <c r="B7" s="7" t="s">
        <v>4</v>
      </c>
      <c r="C7" s="8" t="s">
        <v>5</v>
      </c>
      <c r="D7" s="8" t="s">
        <v>6</v>
      </c>
      <c r="E7" s="8" t="s">
        <v>7</v>
      </c>
      <c r="F7" s="34" t="s">
        <v>8</v>
      </c>
      <c r="G7" s="17" t="s">
        <v>14</v>
      </c>
      <c r="H7" s="14" t="s">
        <v>15</v>
      </c>
      <c r="I7" s="14" t="s">
        <v>16</v>
      </c>
      <c r="J7" s="14" t="s">
        <v>17</v>
      </c>
      <c r="K7" s="14" t="s">
        <v>18</v>
      </c>
      <c r="L7" s="14" t="s">
        <v>19</v>
      </c>
      <c r="M7" s="14" t="s">
        <v>20</v>
      </c>
      <c r="N7" s="14" t="s">
        <v>21</v>
      </c>
      <c r="O7" s="14" t="s">
        <v>22</v>
      </c>
      <c r="P7" s="14" t="s">
        <v>23</v>
      </c>
      <c r="Q7" s="14" t="s">
        <v>24</v>
      </c>
      <c r="R7" s="14" t="s">
        <v>25</v>
      </c>
      <c r="S7" s="14" t="s">
        <v>26</v>
      </c>
      <c r="T7" s="14" t="s">
        <v>27</v>
      </c>
      <c r="U7" s="14" t="s">
        <v>28</v>
      </c>
      <c r="V7" s="14" t="s">
        <v>29</v>
      </c>
      <c r="W7" s="14" t="s">
        <v>30</v>
      </c>
      <c r="X7" s="14" t="s">
        <v>31</v>
      </c>
      <c r="Y7" s="14" t="s">
        <v>32</v>
      </c>
      <c r="Z7" s="14" t="s">
        <v>33</v>
      </c>
      <c r="AA7" s="15" t="s">
        <v>34</v>
      </c>
      <c r="AB7" s="15" t="s">
        <v>35</v>
      </c>
      <c r="AC7" s="14" t="s">
        <v>36</v>
      </c>
      <c r="AD7" s="14" t="s">
        <v>37</v>
      </c>
      <c r="AE7" s="14" t="s">
        <v>38</v>
      </c>
      <c r="AF7" s="14" t="s">
        <v>39</v>
      </c>
      <c r="AG7" s="14" t="s">
        <v>40</v>
      </c>
      <c r="AH7" s="14" t="s">
        <v>41</v>
      </c>
      <c r="AI7" s="14" t="s">
        <v>42</v>
      </c>
      <c r="AJ7" s="16" t="s">
        <v>43</v>
      </c>
      <c r="AK7" s="18" t="s">
        <v>45</v>
      </c>
      <c r="AL7" s="19" t="s">
        <v>10</v>
      </c>
      <c r="AN7" s="17" t="s">
        <v>15</v>
      </c>
      <c r="AO7" s="14" t="s">
        <v>16</v>
      </c>
      <c r="AP7" s="14" t="s">
        <v>21</v>
      </c>
      <c r="AQ7" s="14" t="s">
        <v>24</v>
      </c>
      <c r="AR7" s="14" t="s">
        <v>25</v>
      </c>
      <c r="AS7" s="14" t="s">
        <v>29</v>
      </c>
      <c r="AT7" s="14" t="s">
        <v>30</v>
      </c>
      <c r="AU7" s="14" t="s">
        <v>32</v>
      </c>
      <c r="AV7" s="14" t="s">
        <v>36</v>
      </c>
      <c r="AW7" s="14" t="s">
        <v>37</v>
      </c>
      <c r="AX7" s="14" t="s">
        <v>40</v>
      </c>
      <c r="AZ7" s="19" t="s">
        <v>48</v>
      </c>
      <c r="BA7" s="19" t="s">
        <v>49</v>
      </c>
      <c r="BC7" s="37" t="s">
        <v>113</v>
      </c>
    </row>
    <row r="8" spans="1:55" s="12" customFormat="1" ht="56.25">
      <c r="A8" s="9" t="s">
        <v>51</v>
      </c>
      <c r="B8" s="10">
        <v>44083</v>
      </c>
      <c r="C8" s="13">
        <f aca="true" t="shared" si="0" ref="C8:C24">WEEKDAY(B8,1)</f>
        <v>4</v>
      </c>
      <c r="D8" s="11">
        <v>18</v>
      </c>
      <c r="E8" s="11" t="s">
        <v>115</v>
      </c>
      <c r="F8" s="35" t="s">
        <v>86</v>
      </c>
      <c r="G8" s="21">
        <v>3099</v>
      </c>
      <c r="H8" s="21">
        <v>3179</v>
      </c>
      <c r="I8" s="21">
        <v>3259</v>
      </c>
      <c r="J8" s="21">
        <v>3329</v>
      </c>
      <c r="K8" s="21">
        <v>3359</v>
      </c>
      <c r="L8" s="21">
        <v>3389</v>
      </c>
      <c r="M8" s="21">
        <v>3419</v>
      </c>
      <c r="N8" s="21">
        <v>3499</v>
      </c>
      <c r="O8" s="21">
        <v>3529</v>
      </c>
      <c r="P8" s="21">
        <v>3549</v>
      </c>
      <c r="Q8" s="21">
        <v>3589</v>
      </c>
      <c r="R8" s="21">
        <v>3629</v>
      </c>
      <c r="S8" s="21">
        <v>3699</v>
      </c>
      <c r="T8" s="21">
        <v>3769</v>
      </c>
      <c r="U8" s="21">
        <v>3799</v>
      </c>
      <c r="V8" s="21">
        <v>4069</v>
      </c>
      <c r="W8" s="21">
        <v>4349</v>
      </c>
      <c r="X8" s="21">
        <v>4609</v>
      </c>
      <c r="Y8" s="21">
        <v>4889</v>
      </c>
      <c r="Z8" s="21">
        <v>5169</v>
      </c>
      <c r="AA8" s="21">
        <v>6399</v>
      </c>
      <c r="AB8" s="21">
        <v>7039</v>
      </c>
      <c r="AC8" s="21">
        <v>9799</v>
      </c>
      <c r="AD8" s="21">
        <v>10189</v>
      </c>
      <c r="AE8" s="21">
        <v>11569</v>
      </c>
      <c r="AF8" s="21">
        <v>12399</v>
      </c>
      <c r="AG8" s="21">
        <v>13639</v>
      </c>
      <c r="AH8" s="21">
        <v>14879</v>
      </c>
      <c r="AI8" s="21">
        <v>19339</v>
      </c>
      <c r="AJ8" s="21">
        <v>24169</v>
      </c>
      <c r="AK8" s="21">
        <v>5157.5107499999995</v>
      </c>
      <c r="AL8" s="21">
        <v>5912.634</v>
      </c>
      <c r="AN8" s="21">
        <v>3020</v>
      </c>
      <c r="AO8" s="21">
        <v>3096</v>
      </c>
      <c r="AP8" s="21">
        <v>3324</v>
      </c>
      <c r="AQ8" s="21">
        <v>3409</v>
      </c>
      <c r="AR8" s="21">
        <v>3447</v>
      </c>
      <c r="AS8" s="21">
        <v>3865</v>
      </c>
      <c r="AT8" s="21">
        <v>4131</v>
      </c>
      <c r="AU8" s="21">
        <v>4644</v>
      </c>
      <c r="AV8" s="21">
        <v>9309</v>
      </c>
      <c r="AW8" s="21">
        <v>9679</v>
      </c>
      <c r="AX8" s="21">
        <v>12957</v>
      </c>
      <c r="AZ8" s="11">
        <v>12</v>
      </c>
      <c r="BA8" s="11">
        <v>8</v>
      </c>
      <c r="BC8" s="39">
        <v>259.14</v>
      </c>
    </row>
    <row r="9" spans="1:55" ht="75">
      <c r="A9" s="9" t="s">
        <v>52</v>
      </c>
      <c r="B9" s="10">
        <v>44083</v>
      </c>
      <c r="C9" s="13">
        <f t="shared" si="0"/>
        <v>4</v>
      </c>
      <c r="D9" s="11">
        <v>27</v>
      </c>
      <c r="E9" s="11" t="s">
        <v>116</v>
      </c>
      <c r="F9" s="35" t="s">
        <v>87</v>
      </c>
      <c r="G9" s="21">
        <v>5309</v>
      </c>
      <c r="H9" s="21">
        <v>5439</v>
      </c>
      <c r="I9" s="21">
        <v>5579</v>
      </c>
      <c r="J9" s="21">
        <v>5689</v>
      </c>
      <c r="K9" s="21">
        <v>5749</v>
      </c>
      <c r="L9" s="21">
        <v>5809</v>
      </c>
      <c r="M9" s="21">
        <v>5869</v>
      </c>
      <c r="N9" s="21">
        <v>6409</v>
      </c>
      <c r="O9" s="21">
        <v>6469</v>
      </c>
      <c r="P9" s="21">
        <v>6559</v>
      </c>
      <c r="Q9" s="21">
        <v>6629</v>
      </c>
      <c r="R9" s="21">
        <v>6699</v>
      </c>
      <c r="S9" s="21">
        <v>6909</v>
      </c>
      <c r="T9" s="21">
        <v>7049</v>
      </c>
      <c r="U9" s="21">
        <v>7209</v>
      </c>
      <c r="V9" s="21">
        <v>7709</v>
      </c>
      <c r="W9" s="21">
        <v>8249</v>
      </c>
      <c r="X9" s="21">
        <v>8739</v>
      </c>
      <c r="Y9" s="21">
        <v>9259</v>
      </c>
      <c r="Z9" s="21">
        <v>9789</v>
      </c>
      <c r="AA9" s="21">
        <v>10809</v>
      </c>
      <c r="AB9" s="21">
        <v>11889</v>
      </c>
      <c r="AC9" s="21">
        <v>15969</v>
      </c>
      <c r="AD9" s="21">
        <v>16609</v>
      </c>
      <c r="AE9" s="21">
        <v>18389</v>
      </c>
      <c r="AF9" s="21">
        <v>19709</v>
      </c>
      <c r="AG9" s="21">
        <v>21679</v>
      </c>
      <c r="AH9" s="21">
        <v>23649</v>
      </c>
      <c r="AI9" s="21">
        <v>30739</v>
      </c>
      <c r="AJ9" s="21">
        <v>38419</v>
      </c>
      <c r="AK9" s="21">
        <v>8835.50325</v>
      </c>
      <c r="AL9" s="21">
        <v>10927.294</v>
      </c>
      <c r="AN9" s="21">
        <v>5167</v>
      </c>
      <c r="AO9" s="21">
        <v>5300</v>
      </c>
      <c r="AP9" s="21">
        <v>6088</v>
      </c>
      <c r="AQ9" s="21">
        <v>6297</v>
      </c>
      <c r="AR9" s="21">
        <v>6364</v>
      </c>
      <c r="AS9" s="21">
        <v>7323</v>
      </c>
      <c r="AT9" s="21">
        <v>7836</v>
      </c>
      <c r="AU9" s="21">
        <v>8796</v>
      </c>
      <c r="AV9" s="21">
        <v>15170</v>
      </c>
      <c r="AW9" s="21">
        <v>15778</v>
      </c>
      <c r="AX9" s="21">
        <v>20595</v>
      </c>
      <c r="AZ9" s="11">
        <v>12</v>
      </c>
      <c r="BA9" s="11">
        <v>10</v>
      </c>
      <c r="BC9" s="39">
        <v>370.60999999999996</v>
      </c>
    </row>
    <row r="10" spans="1:55" ht="19.5" customHeight="1">
      <c r="A10" s="9" t="s">
        <v>53</v>
      </c>
      <c r="B10" s="10">
        <v>44102</v>
      </c>
      <c r="C10" s="13">
        <f t="shared" si="0"/>
        <v>2</v>
      </c>
      <c r="D10" s="11">
        <v>9</v>
      </c>
      <c r="E10" s="11" t="s">
        <v>117</v>
      </c>
      <c r="F10" s="35" t="s">
        <v>88</v>
      </c>
      <c r="G10" s="21">
        <v>1899</v>
      </c>
      <c r="H10" s="21">
        <v>1989</v>
      </c>
      <c r="I10" s="21">
        <v>2069</v>
      </c>
      <c r="J10" s="21">
        <v>2149</v>
      </c>
      <c r="K10" s="21">
        <v>2239</v>
      </c>
      <c r="L10" s="21">
        <v>2329</v>
      </c>
      <c r="M10" s="21">
        <v>2419</v>
      </c>
      <c r="N10" s="21">
        <v>2599</v>
      </c>
      <c r="O10" s="21">
        <v>2689</v>
      </c>
      <c r="P10" s="21">
        <v>2699</v>
      </c>
      <c r="Q10" s="21">
        <v>2809</v>
      </c>
      <c r="R10" s="21">
        <v>2869</v>
      </c>
      <c r="S10" s="21">
        <v>2899</v>
      </c>
      <c r="T10" s="21">
        <v>2959</v>
      </c>
      <c r="U10" s="21">
        <v>3099</v>
      </c>
      <c r="V10" s="21">
        <v>3189</v>
      </c>
      <c r="W10" s="21">
        <v>3289</v>
      </c>
      <c r="X10" s="21">
        <v>3359</v>
      </c>
      <c r="Y10" s="21">
        <v>3429</v>
      </c>
      <c r="Z10" s="21">
        <v>3499</v>
      </c>
      <c r="AA10" s="21">
        <v>4099</v>
      </c>
      <c r="AB10" s="21">
        <v>4259</v>
      </c>
      <c r="AC10" s="21">
        <v>5799</v>
      </c>
      <c r="AD10" s="21">
        <v>6029</v>
      </c>
      <c r="AE10" s="21">
        <v>6449</v>
      </c>
      <c r="AF10" s="21">
        <v>6969</v>
      </c>
      <c r="AG10" s="21">
        <v>7529</v>
      </c>
      <c r="AH10" s="21">
        <v>8279</v>
      </c>
      <c r="AI10" s="21">
        <v>11179</v>
      </c>
      <c r="AJ10" s="21">
        <v>14529</v>
      </c>
      <c r="AK10" s="21">
        <v>3160.41075</v>
      </c>
      <c r="AL10" s="21">
        <v>4496.534</v>
      </c>
      <c r="AN10" s="21">
        <v>1889</v>
      </c>
      <c r="AO10" s="21">
        <v>1965</v>
      </c>
      <c r="AP10" s="21">
        <v>2469</v>
      </c>
      <c r="AQ10" s="21">
        <v>2668</v>
      </c>
      <c r="AR10" s="21">
        <v>2725</v>
      </c>
      <c r="AS10" s="21">
        <v>3029</v>
      </c>
      <c r="AT10" s="21">
        <v>3124</v>
      </c>
      <c r="AU10" s="21">
        <v>3257</v>
      </c>
      <c r="AV10" s="21">
        <v>5509</v>
      </c>
      <c r="AW10" s="21">
        <v>5727</v>
      </c>
      <c r="AX10" s="21">
        <v>7152</v>
      </c>
      <c r="AZ10" s="11">
        <v>12</v>
      </c>
      <c r="BA10" s="11">
        <v>6</v>
      </c>
      <c r="BC10" s="39">
        <v>123.92</v>
      </c>
    </row>
    <row r="11" spans="1:55" ht="37.5">
      <c r="A11" s="9" t="s">
        <v>54</v>
      </c>
      <c r="B11" s="10">
        <v>44102</v>
      </c>
      <c r="C11" s="13">
        <f t="shared" si="0"/>
        <v>2</v>
      </c>
      <c r="D11" s="11">
        <v>18</v>
      </c>
      <c r="E11" s="11" t="s">
        <v>118</v>
      </c>
      <c r="F11" s="35" t="s">
        <v>89</v>
      </c>
      <c r="G11" s="21">
        <v>3299</v>
      </c>
      <c r="H11" s="21">
        <v>3459</v>
      </c>
      <c r="I11" s="21">
        <v>3599</v>
      </c>
      <c r="J11" s="21">
        <v>3739</v>
      </c>
      <c r="K11" s="21">
        <v>3889</v>
      </c>
      <c r="L11" s="21">
        <v>4049</v>
      </c>
      <c r="M11" s="21">
        <v>4209</v>
      </c>
      <c r="N11" s="21">
        <v>4449</v>
      </c>
      <c r="O11" s="21">
        <v>4609</v>
      </c>
      <c r="P11" s="21">
        <v>4799</v>
      </c>
      <c r="Q11" s="21">
        <v>4989</v>
      </c>
      <c r="R11" s="21">
        <v>5089</v>
      </c>
      <c r="S11" s="21">
        <v>5199</v>
      </c>
      <c r="T11" s="21">
        <v>5299</v>
      </c>
      <c r="U11" s="21">
        <v>5599</v>
      </c>
      <c r="V11" s="21">
        <v>5769</v>
      </c>
      <c r="W11" s="21">
        <v>5939</v>
      </c>
      <c r="X11" s="21">
        <v>6059</v>
      </c>
      <c r="Y11" s="21">
        <v>6179</v>
      </c>
      <c r="Z11" s="21">
        <v>6299</v>
      </c>
      <c r="AA11" s="21">
        <v>7499</v>
      </c>
      <c r="AB11" s="21">
        <v>7799</v>
      </c>
      <c r="AC11" s="21">
        <v>10599</v>
      </c>
      <c r="AD11" s="21">
        <v>11019</v>
      </c>
      <c r="AE11" s="21">
        <v>11849</v>
      </c>
      <c r="AF11" s="21">
        <v>12799</v>
      </c>
      <c r="AG11" s="21">
        <v>13819</v>
      </c>
      <c r="AH11" s="21">
        <v>15199</v>
      </c>
      <c r="AI11" s="21">
        <v>20519</v>
      </c>
      <c r="AJ11" s="21">
        <v>26679</v>
      </c>
      <c r="AK11" s="21">
        <v>5490.36075</v>
      </c>
      <c r="AL11" s="21">
        <v>7995.134</v>
      </c>
      <c r="AN11" s="21">
        <v>3286</v>
      </c>
      <c r="AO11" s="21">
        <v>3419</v>
      </c>
      <c r="AP11" s="21">
        <v>4226</v>
      </c>
      <c r="AQ11" s="21">
        <v>4739</v>
      </c>
      <c r="AR11" s="21">
        <v>4834</v>
      </c>
      <c r="AS11" s="21">
        <v>5480</v>
      </c>
      <c r="AT11" s="21">
        <v>5642</v>
      </c>
      <c r="AU11" s="21">
        <v>5870</v>
      </c>
      <c r="AV11" s="21">
        <v>10069</v>
      </c>
      <c r="AW11" s="21">
        <v>10468</v>
      </c>
      <c r="AX11" s="21">
        <v>13128</v>
      </c>
      <c r="AZ11" s="11">
        <v>12</v>
      </c>
      <c r="BA11" s="11">
        <v>8</v>
      </c>
      <c r="BC11" s="39">
        <v>247.17000000000002</v>
      </c>
    </row>
    <row r="12" spans="1:55" ht="19.5" customHeight="1">
      <c r="A12" s="9" t="s">
        <v>55</v>
      </c>
      <c r="B12" s="10">
        <v>44111</v>
      </c>
      <c r="C12" s="13">
        <f t="shared" si="0"/>
        <v>4</v>
      </c>
      <c r="D12" s="11">
        <v>9</v>
      </c>
      <c r="E12" s="11" t="s">
        <v>117</v>
      </c>
      <c r="F12" s="35" t="s">
        <v>90</v>
      </c>
      <c r="G12" s="21">
        <v>1599</v>
      </c>
      <c r="H12" s="21">
        <v>1679</v>
      </c>
      <c r="I12" s="21">
        <v>1749</v>
      </c>
      <c r="J12" s="21">
        <v>1819</v>
      </c>
      <c r="K12" s="21">
        <v>1889</v>
      </c>
      <c r="L12" s="21">
        <v>1969</v>
      </c>
      <c r="M12" s="21">
        <v>2049</v>
      </c>
      <c r="N12" s="21">
        <v>2099</v>
      </c>
      <c r="O12" s="21">
        <v>2169</v>
      </c>
      <c r="P12" s="21">
        <v>2399</v>
      </c>
      <c r="Q12" s="21">
        <v>2499</v>
      </c>
      <c r="R12" s="21">
        <v>2549</v>
      </c>
      <c r="S12" s="21">
        <v>2599</v>
      </c>
      <c r="T12" s="21">
        <v>2649</v>
      </c>
      <c r="U12" s="21">
        <v>2799</v>
      </c>
      <c r="V12" s="21">
        <v>2879</v>
      </c>
      <c r="W12" s="21">
        <v>2969</v>
      </c>
      <c r="X12" s="21">
        <v>3029</v>
      </c>
      <c r="Y12" s="21">
        <v>3089</v>
      </c>
      <c r="Z12" s="21">
        <v>3149</v>
      </c>
      <c r="AA12" s="21">
        <v>3799</v>
      </c>
      <c r="AB12" s="21">
        <v>3949</v>
      </c>
      <c r="AC12" s="21">
        <v>5399</v>
      </c>
      <c r="AD12" s="21">
        <v>5619</v>
      </c>
      <c r="AE12" s="21">
        <v>6049</v>
      </c>
      <c r="AF12" s="21">
        <v>6529</v>
      </c>
      <c r="AG12" s="21">
        <v>7049</v>
      </c>
      <c r="AH12" s="21">
        <v>7749</v>
      </c>
      <c r="AI12" s="21">
        <v>10459</v>
      </c>
      <c r="AJ12" s="21">
        <v>13599</v>
      </c>
      <c r="AK12" s="21">
        <v>2661.13575</v>
      </c>
      <c r="AL12" s="21">
        <v>3996.734</v>
      </c>
      <c r="AN12" s="21">
        <v>1595</v>
      </c>
      <c r="AO12" s="21">
        <v>1661</v>
      </c>
      <c r="AP12" s="21">
        <v>1994</v>
      </c>
      <c r="AQ12" s="21">
        <v>2374</v>
      </c>
      <c r="AR12" s="21">
        <v>2421</v>
      </c>
      <c r="AS12" s="21">
        <v>2735</v>
      </c>
      <c r="AT12" s="21">
        <v>2820</v>
      </c>
      <c r="AU12" s="21">
        <v>2934</v>
      </c>
      <c r="AV12" s="21">
        <v>5129</v>
      </c>
      <c r="AW12" s="21">
        <v>5338</v>
      </c>
      <c r="AX12" s="21">
        <v>6696</v>
      </c>
      <c r="AZ12" s="11">
        <v>12</v>
      </c>
      <c r="BA12" s="11">
        <v>6</v>
      </c>
      <c r="BC12" s="39">
        <v>135.7</v>
      </c>
    </row>
    <row r="13" spans="1:55" ht="37.5">
      <c r="A13" s="9" t="s">
        <v>56</v>
      </c>
      <c r="B13" s="10">
        <v>44111</v>
      </c>
      <c r="C13" s="13">
        <f t="shared" si="0"/>
        <v>4</v>
      </c>
      <c r="D13" s="11">
        <v>18</v>
      </c>
      <c r="E13" s="11" t="s">
        <v>118</v>
      </c>
      <c r="F13" s="35" t="s">
        <v>91</v>
      </c>
      <c r="G13" s="21">
        <v>3299</v>
      </c>
      <c r="H13" s="21">
        <v>3459</v>
      </c>
      <c r="I13" s="21">
        <v>3599</v>
      </c>
      <c r="J13" s="21">
        <v>3739</v>
      </c>
      <c r="K13" s="21">
        <v>3889</v>
      </c>
      <c r="L13" s="21">
        <v>4049</v>
      </c>
      <c r="M13" s="21">
        <v>4209</v>
      </c>
      <c r="N13" s="21">
        <v>4349</v>
      </c>
      <c r="O13" s="21">
        <v>4499</v>
      </c>
      <c r="P13" s="21">
        <v>4799</v>
      </c>
      <c r="Q13" s="21">
        <v>4989</v>
      </c>
      <c r="R13" s="21">
        <v>5089</v>
      </c>
      <c r="S13" s="21">
        <v>5199</v>
      </c>
      <c r="T13" s="21">
        <v>5299</v>
      </c>
      <c r="U13" s="21">
        <v>5599</v>
      </c>
      <c r="V13" s="21">
        <v>5769</v>
      </c>
      <c r="W13" s="21">
        <v>5939</v>
      </c>
      <c r="X13" s="21">
        <v>6059</v>
      </c>
      <c r="Y13" s="21">
        <v>6179</v>
      </c>
      <c r="Z13" s="21">
        <v>6299</v>
      </c>
      <c r="AA13" s="21">
        <v>7499</v>
      </c>
      <c r="AB13" s="21">
        <v>7799</v>
      </c>
      <c r="AC13" s="21">
        <v>10599</v>
      </c>
      <c r="AD13" s="21">
        <v>11019</v>
      </c>
      <c r="AE13" s="21">
        <v>11849</v>
      </c>
      <c r="AF13" s="21">
        <v>12799</v>
      </c>
      <c r="AG13" s="21">
        <v>13819</v>
      </c>
      <c r="AH13" s="21">
        <v>15199</v>
      </c>
      <c r="AI13" s="21">
        <v>20519</v>
      </c>
      <c r="AJ13" s="21">
        <v>26679</v>
      </c>
      <c r="AK13" s="21">
        <v>5490.36075</v>
      </c>
      <c r="AL13" s="21">
        <v>7995.134</v>
      </c>
      <c r="AN13" s="21">
        <v>3286</v>
      </c>
      <c r="AO13" s="21">
        <v>3419</v>
      </c>
      <c r="AP13" s="21">
        <v>4131</v>
      </c>
      <c r="AQ13" s="21">
        <v>4739</v>
      </c>
      <c r="AR13" s="21">
        <v>4834</v>
      </c>
      <c r="AS13" s="21">
        <v>5480</v>
      </c>
      <c r="AT13" s="21">
        <v>5642</v>
      </c>
      <c r="AU13" s="21">
        <v>5870</v>
      </c>
      <c r="AV13" s="21">
        <v>10069</v>
      </c>
      <c r="AW13" s="21">
        <v>10468</v>
      </c>
      <c r="AX13" s="21">
        <v>13128</v>
      </c>
      <c r="AZ13" s="11">
        <v>12</v>
      </c>
      <c r="BA13" s="11">
        <v>8</v>
      </c>
      <c r="BC13" s="39">
        <v>223.26000000000002</v>
      </c>
    </row>
    <row r="14" spans="1:55" ht="19.5" customHeight="1">
      <c r="A14" s="9" t="s">
        <v>57</v>
      </c>
      <c r="B14" s="10">
        <v>44120</v>
      </c>
      <c r="C14" s="13">
        <f t="shared" si="0"/>
        <v>6</v>
      </c>
      <c r="D14" s="11">
        <v>9</v>
      </c>
      <c r="E14" s="11" t="s">
        <v>117</v>
      </c>
      <c r="F14" s="35" t="s">
        <v>92</v>
      </c>
      <c r="G14" s="21">
        <v>1899</v>
      </c>
      <c r="H14" s="21">
        <v>1989</v>
      </c>
      <c r="I14" s="21">
        <v>2069</v>
      </c>
      <c r="J14" s="21">
        <v>2149</v>
      </c>
      <c r="K14" s="21">
        <v>2239</v>
      </c>
      <c r="L14" s="21">
        <v>2329</v>
      </c>
      <c r="M14" s="21">
        <v>2419</v>
      </c>
      <c r="N14" s="21">
        <v>2499</v>
      </c>
      <c r="O14" s="21">
        <v>2589</v>
      </c>
      <c r="P14" s="21">
        <v>2699</v>
      </c>
      <c r="Q14" s="21">
        <v>2809</v>
      </c>
      <c r="R14" s="21">
        <v>2869</v>
      </c>
      <c r="S14" s="21">
        <v>2899</v>
      </c>
      <c r="T14" s="21">
        <v>2959</v>
      </c>
      <c r="U14" s="21">
        <v>3099</v>
      </c>
      <c r="V14" s="21">
        <v>3189</v>
      </c>
      <c r="W14" s="21">
        <v>3289</v>
      </c>
      <c r="X14" s="21">
        <v>3359</v>
      </c>
      <c r="Y14" s="21">
        <v>3429</v>
      </c>
      <c r="Z14" s="21">
        <v>3499</v>
      </c>
      <c r="AA14" s="21">
        <v>4099</v>
      </c>
      <c r="AB14" s="21">
        <v>4259</v>
      </c>
      <c r="AC14" s="21">
        <v>5799</v>
      </c>
      <c r="AD14" s="21">
        <v>6029</v>
      </c>
      <c r="AE14" s="21">
        <v>6449</v>
      </c>
      <c r="AF14" s="21">
        <v>6969</v>
      </c>
      <c r="AG14" s="21">
        <v>7529</v>
      </c>
      <c r="AH14" s="21">
        <v>8279</v>
      </c>
      <c r="AI14" s="21">
        <v>11179</v>
      </c>
      <c r="AJ14" s="21">
        <v>14529</v>
      </c>
      <c r="AK14" s="21">
        <v>3160.41075</v>
      </c>
      <c r="AL14" s="21">
        <v>4496.534</v>
      </c>
      <c r="AN14" s="21">
        <v>1889</v>
      </c>
      <c r="AO14" s="21">
        <v>1965</v>
      </c>
      <c r="AP14" s="21">
        <v>2374</v>
      </c>
      <c r="AQ14" s="21">
        <v>2668</v>
      </c>
      <c r="AR14" s="21">
        <v>2725</v>
      </c>
      <c r="AS14" s="21">
        <v>3029</v>
      </c>
      <c r="AT14" s="21">
        <v>3124</v>
      </c>
      <c r="AU14" s="21">
        <v>3257</v>
      </c>
      <c r="AV14" s="21">
        <v>5509</v>
      </c>
      <c r="AW14" s="21">
        <v>5727</v>
      </c>
      <c r="AX14" s="21">
        <v>7152</v>
      </c>
      <c r="AZ14" s="11">
        <v>12</v>
      </c>
      <c r="BA14" s="11">
        <v>6</v>
      </c>
      <c r="BC14" s="39">
        <v>100.00999999999999</v>
      </c>
    </row>
    <row r="15" spans="1:55" ht="37.5">
      <c r="A15" s="9" t="s">
        <v>58</v>
      </c>
      <c r="B15" s="10">
        <v>44120</v>
      </c>
      <c r="C15" s="13">
        <f t="shared" si="0"/>
        <v>6</v>
      </c>
      <c r="D15" s="11">
        <v>16</v>
      </c>
      <c r="E15" s="11" t="s">
        <v>119</v>
      </c>
      <c r="F15" s="35" t="s">
        <v>93</v>
      </c>
      <c r="G15" s="21">
        <v>2699</v>
      </c>
      <c r="H15" s="21">
        <v>2749</v>
      </c>
      <c r="I15" s="21">
        <v>2799</v>
      </c>
      <c r="J15" s="21">
        <v>2859</v>
      </c>
      <c r="K15" s="21">
        <v>2949</v>
      </c>
      <c r="L15" s="21">
        <v>3039</v>
      </c>
      <c r="M15" s="21">
        <v>3129</v>
      </c>
      <c r="N15" s="21">
        <v>3649</v>
      </c>
      <c r="O15" s="21">
        <v>3759</v>
      </c>
      <c r="P15" s="21">
        <v>3899</v>
      </c>
      <c r="Q15" s="21">
        <v>3959</v>
      </c>
      <c r="R15" s="21">
        <v>4019</v>
      </c>
      <c r="S15" s="21">
        <v>4099</v>
      </c>
      <c r="T15" s="21">
        <v>4299</v>
      </c>
      <c r="U15" s="21">
        <v>4449</v>
      </c>
      <c r="V15" s="21">
        <v>4529</v>
      </c>
      <c r="W15" s="21">
        <v>4639</v>
      </c>
      <c r="X15" s="21">
        <v>4779</v>
      </c>
      <c r="Y15" s="21">
        <v>4919</v>
      </c>
      <c r="Z15" s="21">
        <v>5069</v>
      </c>
      <c r="AA15" s="21">
        <v>5849</v>
      </c>
      <c r="AB15" s="21">
        <v>6549</v>
      </c>
      <c r="AC15" s="21">
        <v>8899</v>
      </c>
      <c r="AD15" s="21">
        <v>9519</v>
      </c>
      <c r="AE15" s="21">
        <v>10049</v>
      </c>
      <c r="AF15" s="21">
        <v>10749</v>
      </c>
      <c r="AG15" s="21">
        <v>11499</v>
      </c>
      <c r="AH15" s="21">
        <v>12069</v>
      </c>
      <c r="AI15" s="21">
        <v>15689</v>
      </c>
      <c r="AJ15" s="21">
        <v>18829</v>
      </c>
      <c r="AK15" s="21">
        <v>4491.81075</v>
      </c>
      <c r="AL15" s="21">
        <v>6495.7339999999995</v>
      </c>
      <c r="AN15" s="21">
        <v>2611</v>
      </c>
      <c r="AO15" s="21">
        <v>2659</v>
      </c>
      <c r="AP15" s="21">
        <v>3466</v>
      </c>
      <c r="AQ15" s="21">
        <v>3761</v>
      </c>
      <c r="AR15" s="21">
        <v>3818</v>
      </c>
      <c r="AS15" s="21">
        <v>4302</v>
      </c>
      <c r="AT15" s="21">
        <v>4407</v>
      </c>
      <c r="AU15" s="21">
        <v>4673</v>
      </c>
      <c r="AV15" s="21">
        <v>8454</v>
      </c>
      <c r="AW15" s="21">
        <v>9043</v>
      </c>
      <c r="AX15" s="21">
        <v>10924</v>
      </c>
      <c r="AZ15" s="11">
        <v>12</v>
      </c>
      <c r="BA15" s="11">
        <v>8</v>
      </c>
      <c r="BC15" s="39">
        <v>179.93</v>
      </c>
    </row>
    <row r="16" spans="1:55" ht="37.5">
      <c r="A16" s="9" t="s">
        <v>59</v>
      </c>
      <c r="B16" s="10">
        <v>44120</v>
      </c>
      <c r="C16" s="13">
        <f t="shared" si="0"/>
        <v>6</v>
      </c>
      <c r="D16" s="11">
        <v>23</v>
      </c>
      <c r="E16" s="11" t="s">
        <v>120</v>
      </c>
      <c r="F16" s="35" t="s">
        <v>94</v>
      </c>
      <c r="G16" s="21">
        <v>3349</v>
      </c>
      <c r="H16" s="21">
        <v>3419</v>
      </c>
      <c r="I16" s="21">
        <v>3489</v>
      </c>
      <c r="J16" s="21">
        <v>3559</v>
      </c>
      <c r="K16" s="21">
        <v>3669</v>
      </c>
      <c r="L16" s="21">
        <v>3779</v>
      </c>
      <c r="M16" s="21">
        <v>3889</v>
      </c>
      <c r="N16" s="21">
        <v>4599</v>
      </c>
      <c r="O16" s="21">
        <v>4739</v>
      </c>
      <c r="P16" s="21">
        <v>4799</v>
      </c>
      <c r="Q16" s="21">
        <v>4869</v>
      </c>
      <c r="R16" s="21">
        <v>4939</v>
      </c>
      <c r="S16" s="21">
        <v>4949</v>
      </c>
      <c r="T16" s="21">
        <v>5199</v>
      </c>
      <c r="U16" s="21">
        <v>5399</v>
      </c>
      <c r="V16" s="21">
        <v>5479</v>
      </c>
      <c r="W16" s="21">
        <v>5619</v>
      </c>
      <c r="X16" s="21">
        <v>5789</v>
      </c>
      <c r="Y16" s="21">
        <v>5959</v>
      </c>
      <c r="Z16" s="21">
        <v>6139</v>
      </c>
      <c r="AA16" s="21">
        <v>7099</v>
      </c>
      <c r="AB16" s="21">
        <v>7949</v>
      </c>
      <c r="AC16" s="21">
        <v>12249</v>
      </c>
      <c r="AD16" s="21">
        <v>13109</v>
      </c>
      <c r="AE16" s="21">
        <v>14199</v>
      </c>
      <c r="AF16" s="21">
        <v>15189</v>
      </c>
      <c r="AG16" s="21">
        <v>16249</v>
      </c>
      <c r="AH16" s="21">
        <v>17059</v>
      </c>
      <c r="AI16" s="21">
        <v>22179</v>
      </c>
      <c r="AJ16" s="21">
        <v>26619</v>
      </c>
      <c r="AK16" s="21">
        <v>5573.5732499999995</v>
      </c>
      <c r="AL16" s="21">
        <v>7995.134</v>
      </c>
      <c r="AN16" s="21">
        <v>3248</v>
      </c>
      <c r="AO16" s="21">
        <v>3314</v>
      </c>
      <c r="AP16" s="21">
        <v>4369</v>
      </c>
      <c r="AQ16" s="21">
        <v>4625</v>
      </c>
      <c r="AR16" s="21">
        <v>4692</v>
      </c>
      <c r="AS16" s="21">
        <v>5205</v>
      </c>
      <c r="AT16" s="21">
        <v>5338</v>
      </c>
      <c r="AU16" s="21">
        <v>5661</v>
      </c>
      <c r="AV16" s="21">
        <v>11636</v>
      </c>
      <c r="AW16" s="21">
        <v>12453</v>
      </c>
      <c r="AX16" s="21">
        <v>15436</v>
      </c>
      <c r="AZ16" s="11">
        <v>12</v>
      </c>
      <c r="BA16" s="11">
        <v>8</v>
      </c>
      <c r="BC16" s="39">
        <v>245.3</v>
      </c>
    </row>
    <row r="17" spans="1:55" ht="56.25">
      <c r="A17" s="9" t="s">
        <v>60</v>
      </c>
      <c r="B17" s="10">
        <v>44120</v>
      </c>
      <c r="C17" s="13">
        <f t="shared" si="0"/>
        <v>6</v>
      </c>
      <c r="D17" s="11">
        <v>36</v>
      </c>
      <c r="E17" s="11" t="s">
        <v>121</v>
      </c>
      <c r="F17" s="35" t="s">
        <v>95</v>
      </c>
      <c r="G17" s="21">
        <v>5499</v>
      </c>
      <c r="H17" s="21">
        <v>5769</v>
      </c>
      <c r="I17" s="21">
        <v>6059</v>
      </c>
      <c r="J17" s="21">
        <v>6359</v>
      </c>
      <c r="K17" s="21">
        <v>6679</v>
      </c>
      <c r="L17" s="21">
        <v>7009</v>
      </c>
      <c r="M17" s="21">
        <v>7359</v>
      </c>
      <c r="N17" s="21">
        <v>7849</v>
      </c>
      <c r="O17" s="21">
        <v>8159</v>
      </c>
      <c r="P17" s="21">
        <v>8799</v>
      </c>
      <c r="Q17" s="21">
        <v>8919</v>
      </c>
      <c r="R17" s="21">
        <v>9039</v>
      </c>
      <c r="S17" s="21">
        <v>9649</v>
      </c>
      <c r="T17" s="21">
        <v>9889</v>
      </c>
      <c r="U17" s="21">
        <v>10349</v>
      </c>
      <c r="V17" s="21">
        <v>10659</v>
      </c>
      <c r="W17" s="21">
        <v>10979</v>
      </c>
      <c r="X17" s="21">
        <v>11199</v>
      </c>
      <c r="Y17" s="21">
        <v>11419</v>
      </c>
      <c r="Z17" s="21">
        <v>11649</v>
      </c>
      <c r="AA17" s="21">
        <v>13699</v>
      </c>
      <c r="AB17" s="21">
        <v>14249</v>
      </c>
      <c r="AC17" s="21">
        <v>19799</v>
      </c>
      <c r="AD17" s="21">
        <v>20589</v>
      </c>
      <c r="AE17" s="21">
        <v>21899</v>
      </c>
      <c r="AF17" s="21">
        <v>23649</v>
      </c>
      <c r="AG17" s="21">
        <v>26009</v>
      </c>
      <c r="AH17" s="21">
        <v>28379</v>
      </c>
      <c r="AI17" s="21">
        <v>36889</v>
      </c>
      <c r="AJ17" s="21">
        <v>46109</v>
      </c>
      <c r="AK17" s="21">
        <v>9151.71075</v>
      </c>
      <c r="AL17" s="21">
        <v>14659.134</v>
      </c>
      <c r="AN17" s="21">
        <v>5480</v>
      </c>
      <c r="AO17" s="21">
        <v>5756</v>
      </c>
      <c r="AP17" s="21">
        <v>7456</v>
      </c>
      <c r="AQ17" s="21">
        <v>8473</v>
      </c>
      <c r="AR17" s="21">
        <v>8587</v>
      </c>
      <c r="AS17" s="21">
        <v>10126</v>
      </c>
      <c r="AT17" s="21">
        <v>10430</v>
      </c>
      <c r="AU17" s="21">
        <v>10848</v>
      </c>
      <c r="AV17" s="21">
        <v>18809</v>
      </c>
      <c r="AW17" s="21">
        <v>19559</v>
      </c>
      <c r="AX17" s="21">
        <v>24708</v>
      </c>
      <c r="AZ17" s="11">
        <v>12</v>
      </c>
      <c r="BA17" s="11">
        <v>10</v>
      </c>
      <c r="BC17" s="39">
        <v>386.35</v>
      </c>
    </row>
    <row r="18" spans="1:55" ht="56.25">
      <c r="A18" s="9" t="s">
        <v>61</v>
      </c>
      <c r="B18" s="10">
        <v>44120</v>
      </c>
      <c r="C18" s="13">
        <f t="shared" si="0"/>
        <v>6</v>
      </c>
      <c r="D18" s="11">
        <v>38</v>
      </c>
      <c r="E18" s="11" t="s">
        <v>122</v>
      </c>
      <c r="F18" s="35" t="s">
        <v>96</v>
      </c>
      <c r="G18" s="21">
        <v>5799</v>
      </c>
      <c r="H18" s="21">
        <v>6089</v>
      </c>
      <c r="I18" s="21">
        <v>6389</v>
      </c>
      <c r="J18" s="21">
        <v>6709</v>
      </c>
      <c r="K18" s="21">
        <v>7049</v>
      </c>
      <c r="L18" s="21">
        <v>7399</v>
      </c>
      <c r="M18" s="21">
        <v>7769</v>
      </c>
      <c r="N18" s="21">
        <v>8299</v>
      </c>
      <c r="O18" s="21">
        <v>8629</v>
      </c>
      <c r="P18" s="21">
        <v>9299</v>
      </c>
      <c r="Q18" s="21">
        <v>9429</v>
      </c>
      <c r="R18" s="21">
        <v>9559</v>
      </c>
      <c r="S18" s="21">
        <v>10199</v>
      </c>
      <c r="T18" s="21">
        <v>10449</v>
      </c>
      <c r="U18" s="21">
        <v>10899</v>
      </c>
      <c r="V18" s="21">
        <v>11229</v>
      </c>
      <c r="W18" s="21">
        <v>11569</v>
      </c>
      <c r="X18" s="21">
        <v>11799</v>
      </c>
      <c r="Y18" s="21">
        <v>12039</v>
      </c>
      <c r="Z18" s="21">
        <v>12279</v>
      </c>
      <c r="AA18" s="21">
        <v>14449</v>
      </c>
      <c r="AB18" s="21">
        <v>15029</v>
      </c>
      <c r="AC18" s="21">
        <v>20899</v>
      </c>
      <c r="AD18" s="21">
        <v>21739</v>
      </c>
      <c r="AE18" s="21">
        <v>23149</v>
      </c>
      <c r="AF18" s="21">
        <v>24999</v>
      </c>
      <c r="AG18" s="21">
        <v>27499</v>
      </c>
      <c r="AH18" s="21">
        <v>29999</v>
      </c>
      <c r="AI18" s="21">
        <v>38999</v>
      </c>
      <c r="AJ18" s="21">
        <v>48749</v>
      </c>
      <c r="AK18" s="21">
        <v>9650.98575</v>
      </c>
      <c r="AL18" s="21">
        <v>15492.134</v>
      </c>
      <c r="AN18" s="21">
        <v>5784</v>
      </c>
      <c r="AO18" s="21">
        <v>6069</v>
      </c>
      <c r="AP18" s="21">
        <v>7884</v>
      </c>
      <c r="AQ18" s="21">
        <v>8957</v>
      </c>
      <c r="AR18" s="21">
        <v>9081</v>
      </c>
      <c r="AS18" s="21">
        <v>10667</v>
      </c>
      <c r="AT18" s="21">
        <v>10990</v>
      </c>
      <c r="AU18" s="21">
        <v>11437</v>
      </c>
      <c r="AV18" s="21">
        <v>19854</v>
      </c>
      <c r="AW18" s="21">
        <v>20652</v>
      </c>
      <c r="AX18" s="21">
        <v>26124</v>
      </c>
      <c r="AZ18" s="11">
        <v>12</v>
      </c>
      <c r="BA18" s="11">
        <v>10</v>
      </c>
      <c r="BC18" s="39">
        <v>467.46</v>
      </c>
    </row>
    <row r="19" spans="1:55" ht="56.25">
      <c r="A19" s="9" t="s">
        <v>62</v>
      </c>
      <c r="B19" s="10">
        <v>44120</v>
      </c>
      <c r="C19" s="13">
        <f t="shared" si="0"/>
        <v>6</v>
      </c>
      <c r="D19" s="11">
        <v>40</v>
      </c>
      <c r="E19" s="11" t="s">
        <v>123</v>
      </c>
      <c r="F19" s="35" t="s">
        <v>97</v>
      </c>
      <c r="G19" s="21">
        <v>6099</v>
      </c>
      <c r="H19" s="21">
        <v>6399</v>
      </c>
      <c r="I19" s="21">
        <v>6719</v>
      </c>
      <c r="J19" s="21">
        <v>7059</v>
      </c>
      <c r="K19" s="21">
        <v>7409</v>
      </c>
      <c r="L19" s="21">
        <v>7779</v>
      </c>
      <c r="M19" s="21">
        <v>8169</v>
      </c>
      <c r="N19" s="21">
        <v>8749</v>
      </c>
      <c r="O19" s="21">
        <v>9099</v>
      </c>
      <c r="P19" s="21">
        <v>9799</v>
      </c>
      <c r="Q19" s="21">
        <v>9939</v>
      </c>
      <c r="R19" s="21">
        <v>10079</v>
      </c>
      <c r="S19" s="21">
        <v>10749</v>
      </c>
      <c r="T19" s="21">
        <v>11019</v>
      </c>
      <c r="U19" s="21">
        <v>11499</v>
      </c>
      <c r="V19" s="21">
        <v>11839</v>
      </c>
      <c r="W19" s="21">
        <v>12199</v>
      </c>
      <c r="X19" s="21">
        <v>12439</v>
      </c>
      <c r="Y19" s="21">
        <v>12689</v>
      </c>
      <c r="Z19" s="21">
        <v>12939</v>
      </c>
      <c r="AA19" s="21">
        <v>15199</v>
      </c>
      <c r="AB19" s="21">
        <v>15809</v>
      </c>
      <c r="AC19" s="21">
        <v>21999</v>
      </c>
      <c r="AD19" s="21">
        <v>22879</v>
      </c>
      <c r="AE19" s="21">
        <v>24349</v>
      </c>
      <c r="AF19" s="21">
        <v>26299</v>
      </c>
      <c r="AG19" s="21">
        <v>28929</v>
      </c>
      <c r="AH19" s="21">
        <v>31559</v>
      </c>
      <c r="AI19" s="21">
        <v>41029</v>
      </c>
      <c r="AJ19" s="21">
        <v>51289</v>
      </c>
      <c r="AK19" s="21">
        <v>10150.26075</v>
      </c>
      <c r="AL19" s="21">
        <v>16325.134</v>
      </c>
      <c r="AN19" s="21">
        <v>6079</v>
      </c>
      <c r="AO19" s="21">
        <v>6383</v>
      </c>
      <c r="AP19" s="21">
        <v>8311</v>
      </c>
      <c r="AQ19" s="21">
        <v>9442</v>
      </c>
      <c r="AR19" s="21">
        <v>9575</v>
      </c>
      <c r="AS19" s="21">
        <v>11247</v>
      </c>
      <c r="AT19" s="21">
        <v>11589</v>
      </c>
      <c r="AU19" s="21">
        <v>12054</v>
      </c>
      <c r="AV19" s="21">
        <v>20899</v>
      </c>
      <c r="AW19" s="21">
        <v>21735</v>
      </c>
      <c r="AX19" s="21">
        <v>27482</v>
      </c>
      <c r="AZ19" s="11">
        <v>12</v>
      </c>
      <c r="BA19" s="11">
        <v>10</v>
      </c>
      <c r="BC19" s="39">
        <v>533.54</v>
      </c>
    </row>
    <row r="20" spans="1:55" ht="19.5" customHeight="1">
      <c r="A20" s="9" t="s">
        <v>63</v>
      </c>
      <c r="B20" s="10">
        <v>44129</v>
      </c>
      <c r="C20" s="13">
        <f t="shared" si="0"/>
        <v>1</v>
      </c>
      <c r="D20" s="11">
        <v>7</v>
      </c>
      <c r="E20" s="11" t="s">
        <v>119</v>
      </c>
      <c r="F20" s="35" t="s">
        <v>98</v>
      </c>
      <c r="G20" s="21">
        <v>1149</v>
      </c>
      <c r="H20" s="21">
        <v>1169</v>
      </c>
      <c r="I20" s="21">
        <v>1189</v>
      </c>
      <c r="J20" s="21">
        <v>1209</v>
      </c>
      <c r="K20" s="21">
        <v>1249</v>
      </c>
      <c r="L20" s="21">
        <v>1289</v>
      </c>
      <c r="M20" s="21">
        <v>1329</v>
      </c>
      <c r="N20" s="21">
        <v>1599</v>
      </c>
      <c r="O20" s="21">
        <v>1649</v>
      </c>
      <c r="P20" s="21">
        <v>1649</v>
      </c>
      <c r="Q20" s="21">
        <v>1669</v>
      </c>
      <c r="R20" s="21">
        <v>1699</v>
      </c>
      <c r="S20" s="21">
        <v>1699</v>
      </c>
      <c r="T20" s="21">
        <v>1779</v>
      </c>
      <c r="U20" s="21">
        <v>1849</v>
      </c>
      <c r="V20" s="21">
        <v>1899</v>
      </c>
      <c r="W20" s="21">
        <v>1949</v>
      </c>
      <c r="X20" s="21">
        <v>2009</v>
      </c>
      <c r="Y20" s="21">
        <v>2069</v>
      </c>
      <c r="Z20" s="21">
        <v>2129</v>
      </c>
      <c r="AA20" s="21">
        <v>2449</v>
      </c>
      <c r="AB20" s="21">
        <v>2739</v>
      </c>
      <c r="AC20" s="21">
        <v>4099</v>
      </c>
      <c r="AD20" s="21">
        <v>4389</v>
      </c>
      <c r="AE20" s="21">
        <v>4749</v>
      </c>
      <c r="AF20" s="21">
        <v>5079</v>
      </c>
      <c r="AG20" s="21">
        <v>5439</v>
      </c>
      <c r="AH20" s="21">
        <v>5709</v>
      </c>
      <c r="AI20" s="21">
        <v>7419</v>
      </c>
      <c r="AJ20" s="21">
        <v>8899</v>
      </c>
      <c r="AK20" s="21">
        <v>1912.22325</v>
      </c>
      <c r="AL20" s="21">
        <v>2747.234</v>
      </c>
      <c r="AN20" s="21">
        <v>1110</v>
      </c>
      <c r="AO20" s="21">
        <v>1129</v>
      </c>
      <c r="AP20" s="21">
        <v>1519</v>
      </c>
      <c r="AQ20" s="21">
        <v>1585</v>
      </c>
      <c r="AR20" s="21">
        <v>1614</v>
      </c>
      <c r="AS20" s="21">
        <v>1804</v>
      </c>
      <c r="AT20" s="21">
        <v>1851</v>
      </c>
      <c r="AU20" s="21">
        <v>1965</v>
      </c>
      <c r="AV20" s="21">
        <v>3894</v>
      </c>
      <c r="AW20" s="21">
        <v>4169</v>
      </c>
      <c r="AX20" s="21">
        <v>5167</v>
      </c>
      <c r="AZ20" s="11">
        <v>12</v>
      </c>
      <c r="BA20" s="11">
        <v>6</v>
      </c>
      <c r="BC20" s="39">
        <v>92.37</v>
      </c>
    </row>
    <row r="21" spans="1:55" ht="37.5">
      <c r="A21" s="9" t="s">
        <v>64</v>
      </c>
      <c r="B21" s="10">
        <v>44129</v>
      </c>
      <c r="C21" s="13">
        <f t="shared" si="0"/>
        <v>1</v>
      </c>
      <c r="D21" s="11">
        <v>14</v>
      </c>
      <c r="E21" s="11" t="s">
        <v>120</v>
      </c>
      <c r="F21" s="35" t="s">
        <v>99</v>
      </c>
      <c r="G21" s="21">
        <v>2099</v>
      </c>
      <c r="H21" s="21">
        <v>2139</v>
      </c>
      <c r="I21" s="21">
        <v>2179</v>
      </c>
      <c r="J21" s="21">
        <v>2219</v>
      </c>
      <c r="K21" s="21">
        <v>2289</v>
      </c>
      <c r="L21" s="21">
        <v>2359</v>
      </c>
      <c r="M21" s="21">
        <v>2429</v>
      </c>
      <c r="N21" s="21">
        <v>2849</v>
      </c>
      <c r="O21" s="21">
        <v>2939</v>
      </c>
      <c r="P21" s="21">
        <v>2949</v>
      </c>
      <c r="Q21" s="21">
        <v>2989</v>
      </c>
      <c r="R21" s="21">
        <v>3029</v>
      </c>
      <c r="S21" s="21">
        <v>3049</v>
      </c>
      <c r="T21" s="21">
        <v>3199</v>
      </c>
      <c r="U21" s="21">
        <v>3349</v>
      </c>
      <c r="V21" s="21">
        <v>3429</v>
      </c>
      <c r="W21" s="21">
        <v>3519</v>
      </c>
      <c r="X21" s="21">
        <v>3629</v>
      </c>
      <c r="Y21" s="21">
        <v>3739</v>
      </c>
      <c r="Z21" s="21">
        <v>3849</v>
      </c>
      <c r="AA21" s="21">
        <v>4349</v>
      </c>
      <c r="AB21" s="21">
        <v>4869</v>
      </c>
      <c r="AC21" s="21">
        <v>7499</v>
      </c>
      <c r="AD21" s="21">
        <v>8019</v>
      </c>
      <c r="AE21" s="21">
        <v>8649</v>
      </c>
      <c r="AF21" s="21">
        <v>9259</v>
      </c>
      <c r="AG21" s="21">
        <v>9909</v>
      </c>
      <c r="AH21" s="21">
        <v>10409</v>
      </c>
      <c r="AI21" s="21">
        <v>13529</v>
      </c>
      <c r="AJ21" s="21">
        <v>16239</v>
      </c>
      <c r="AK21" s="21">
        <v>3493.26075</v>
      </c>
      <c r="AL21" s="21">
        <v>4913.034</v>
      </c>
      <c r="AN21" s="21">
        <v>2032</v>
      </c>
      <c r="AO21" s="21">
        <v>2070</v>
      </c>
      <c r="AP21" s="21">
        <v>2706</v>
      </c>
      <c r="AQ21" s="21">
        <v>2839</v>
      </c>
      <c r="AR21" s="21">
        <v>2877</v>
      </c>
      <c r="AS21" s="21">
        <v>3257</v>
      </c>
      <c r="AT21" s="21">
        <v>3343</v>
      </c>
      <c r="AU21" s="21">
        <v>3552</v>
      </c>
      <c r="AV21" s="21">
        <v>7124</v>
      </c>
      <c r="AW21" s="21">
        <v>7618</v>
      </c>
      <c r="AX21" s="21">
        <v>9413</v>
      </c>
      <c r="AZ21" s="11">
        <v>12</v>
      </c>
      <c r="BA21" s="11">
        <v>8</v>
      </c>
      <c r="BC21" s="39">
        <v>157.73999999999998</v>
      </c>
    </row>
    <row r="22" spans="1:55" ht="37.5">
      <c r="A22" s="9" t="s">
        <v>65</v>
      </c>
      <c r="B22" s="10">
        <v>44129</v>
      </c>
      <c r="C22" s="13">
        <f t="shared" si="0"/>
        <v>1</v>
      </c>
      <c r="D22" s="11">
        <v>27</v>
      </c>
      <c r="E22" s="11" t="s">
        <v>121</v>
      </c>
      <c r="F22" s="35" t="s">
        <v>100</v>
      </c>
      <c r="G22" s="21">
        <v>3949</v>
      </c>
      <c r="H22" s="21">
        <v>4149</v>
      </c>
      <c r="I22" s="21">
        <v>4359</v>
      </c>
      <c r="J22" s="21">
        <v>4579</v>
      </c>
      <c r="K22" s="21">
        <v>4809</v>
      </c>
      <c r="L22" s="21">
        <v>5049</v>
      </c>
      <c r="M22" s="21">
        <v>5299</v>
      </c>
      <c r="N22" s="21">
        <v>5449</v>
      </c>
      <c r="O22" s="21">
        <v>5589</v>
      </c>
      <c r="P22" s="21">
        <v>5649</v>
      </c>
      <c r="Q22" s="21">
        <v>5729</v>
      </c>
      <c r="R22" s="21">
        <v>5809</v>
      </c>
      <c r="S22" s="21">
        <v>5849</v>
      </c>
      <c r="T22" s="21">
        <v>5999</v>
      </c>
      <c r="U22" s="21">
        <v>6349</v>
      </c>
      <c r="V22" s="21">
        <v>6539</v>
      </c>
      <c r="W22" s="21">
        <v>6739</v>
      </c>
      <c r="X22" s="21">
        <v>6869</v>
      </c>
      <c r="Y22" s="21">
        <v>7009</v>
      </c>
      <c r="Z22" s="21">
        <v>7149</v>
      </c>
      <c r="AA22" s="21">
        <v>8349</v>
      </c>
      <c r="AB22" s="21">
        <v>8679</v>
      </c>
      <c r="AC22" s="21">
        <v>14349</v>
      </c>
      <c r="AD22" s="21">
        <v>14919</v>
      </c>
      <c r="AE22" s="21">
        <v>16649</v>
      </c>
      <c r="AF22" s="21">
        <v>17979</v>
      </c>
      <c r="AG22" s="21">
        <v>19779</v>
      </c>
      <c r="AH22" s="21">
        <v>21579</v>
      </c>
      <c r="AI22" s="21">
        <v>28049</v>
      </c>
      <c r="AJ22" s="21">
        <v>35059</v>
      </c>
      <c r="AK22" s="21">
        <v>6572.12325</v>
      </c>
      <c r="AL22" s="21">
        <v>9411.234</v>
      </c>
      <c r="AN22" s="21">
        <v>3941</v>
      </c>
      <c r="AO22" s="21">
        <v>4141</v>
      </c>
      <c r="AP22" s="21">
        <v>5176</v>
      </c>
      <c r="AQ22" s="21">
        <v>5442</v>
      </c>
      <c r="AR22" s="21">
        <v>5518</v>
      </c>
      <c r="AS22" s="21">
        <v>6212</v>
      </c>
      <c r="AT22" s="21">
        <v>6402</v>
      </c>
      <c r="AU22" s="21">
        <v>6658</v>
      </c>
      <c r="AV22" s="21">
        <v>13631</v>
      </c>
      <c r="AW22" s="21">
        <v>14173</v>
      </c>
      <c r="AX22" s="21">
        <v>18790</v>
      </c>
      <c r="AZ22" s="11">
        <v>12</v>
      </c>
      <c r="BA22" s="11">
        <v>10</v>
      </c>
      <c r="BC22" s="39">
        <v>298.78999999999996</v>
      </c>
    </row>
    <row r="23" spans="1:55" ht="37.5">
      <c r="A23" s="9" t="s">
        <v>66</v>
      </c>
      <c r="B23" s="10">
        <v>44129</v>
      </c>
      <c r="C23" s="13">
        <f t="shared" si="0"/>
        <v>1</v>
      </c>
      <c r="D23" s="11">
        <v>29</v>
      </c>
      <c r="E23" s="11" t="s">
        <v>122</v>
      </c>
      <c r="F23" s="35" t="s">
        <v>101</v>
      </c>
      <c r="G23" s="21">
        <v>4249</v>
      </c>
      <c r="H23" s="21">
        <v>4459</v>
      </c>
      <c r="I23" s="21">
        <v>4679</v>
      </c>
      <c r="J23" s="21">
        <v>4909</v>
      </c>
      <c r="K23" s="21">
        <v>5159</v>
      </c>
      <c r="L23" s="21">
        <v>5419</v>
      </c>
      <c r="M23" s="21">
        <v>5689</v>
      </c>
      <c r="N23" s="21">
        <v>5849</v>
      </c>
      <c r="O23" s="21">
        <v>5999</v>
      </c>
      <c r="P23" s="21">
        <v>6049</v>
      </c>
      <c r="Q23" s="21">
        <v>6129</v>
      </c>
      <c r="R23" s="21">
        <v>6219</v>
      </c>
      <c r="S23" s="21">
        <v>6249</v>
      </c>
      <c r="T23" s="21">
        <v>6409</v>
      </c>
      <c r="U23" s="21">
        <v>6849</v>
      </c>
      <c r="V23" s="21">
        <v>7059</v>
      </c>
      <c r="W23" s="21">
        <v>7269</v>
      </c>
      <c r="X23" s="21">
        <v>7419</v>
      </c>
      <c r="Y23" s="21">
        <v>7569</v>
      </c>
      <c r="Z23" s="21">
        <v>7719</v>
      </c>
      <c r="AA23" s="21">
        <v>8949</v>
      </c>
      <c r="AB23" s="21">
        <v>9309</v>
      </c>
      <c r="AC23" s="21">
        <v>15399</v>
      </c>
      <c r="AD23" s="21">
        <v>16019</v>
      </c>
      <c r="AE23" s="21">
        <v>17899</v>
      </c>
      <c r="AF23" s="21">
        <v>19329</v>
      </c>
      <c r="AG23" s="21">
        <v>21259</v>
      </c>
      <c r="AH23" s="21">
        <v>23189</v>
      </c>
      <c r="AI23" s="21">
        <v>30149</v>
      </c>
      <c r="AJ23" s="21">
        <v>37689</v>
      </c>
      <c r="AK23" s="21">
        <v>7071.398249999999</v>
      </c>
      <c r="AL23" s="21">
        <v>10077.634</v>
      </c>
      <c r="AN23" s="21">
        <v>4236</v>
      </c>
      <c r="AO23" s="21">
        <v>4445</v>
      </c>
      <c r="AP23" s="21">
        <v>5556</v>
      </c>
      <c r="AQ23" s="21">
        <v>5822</v>
      </c>
      <c r="AR23" s="21">
        <v>5908</v>
      </c>
      <c r="AS23" s="21">
        <v>6706</v>
      </c>
      <c r="AT23" s="21">
        <v>6905</v>
      </c>
      <c r="AU23" s="21">
        <v>7190</v>
      </c>
      <c r="AV23" s="21">
        <v>14629</v>
      </c>
      <c r="AW23" s="21">
        <v>15218</v>
      </c>
      <c r="AX23" s="21">
        <v>20196</v>
      </c>
      <c r="AZ23" s="11">
        <v>12</v>
      </c>
      <c r="BA23" s="11">
        <v>10</v>
      </c>
      <c r="BC23" s="39">
        <v>379.9</v>
      </c>
    </row>
    <row r="24" spans="1:55" ht="56.25">
      <c r="A24" s="9" t="s">
        <v>67</v>
      </c>
      <c r="B24" s="10">
        <v>44129</v>
      </c>
      <c r="C24" s="13">
        <f t="shared" si="0"/>
        <v>1</v>
      </c>
      <c r="D24" s="11">
        <v>31</v>
      </c>
      <c r="E24" s="11" t="s">
        <v>123</v>
      </c>
      <c r="F24" s="35" t="s">
        <v>102</v>
      </c>
      <c r="G24" s="21">
        <v>4549</v>
      </c>
      <c r="H24" s="21">
        <v>4779</v>
      </c>
      <c r="I24" s="21">
        <v>5019</v>
      </c>
      <c r="J24" s="21">
        <v>5269</v>
      </c>
      <c r="K24" s="21">
        <v>5529</v>
      </c>
      <c r="L24" s="21">
        <v>5809</v>
      </c>
      <c r="M24" s="21">
        <v>6099</v>
      </c>
      <c r="N24" s="21">
        <v>6249</v>
      </c>
      <c r="O24" s="21">
        <v>6399</v>
      </c>
      <c r="P24" s="21">
        <v>6499</v>
      </c>
      <c r="Q24" s="21">
        <v>6589</v>
      </c>
      <c r="R24" s="21">
        <v>6679</v>
      </c>
      <c r="S24" s="21">
        <v>6699</v>
      </c>
      <c r="T24" s="21">
        <v>6869</v>
      </c>
      <c r="U24" s="21">
        <v>7299</v>
      </c>
      <c r="V24" s="21">
        <v>7519</v>
      </c>
      <c r="W24" s="21">
        <v>7749</v>
      </c>
      <c r="X24" s="21">
        <v>7899</v>
      </c>
      <c r="Y24" s="21">
        <v>8059</v>
      </c>
      <c r="Z24" s="21">
        <v>8219</v>
      </c>
      <c r="AA24" s="21">
        <v>9549</v>
      </c>
      <c r="AB24" s="21">
        <v>9929</v>
      </c>
      <c r="AC24" s="21">
        <v>16499</v>
      </c>
      <c r="AD24" s="21">
        <v>17159</v>
      </c>
      <c r="AE24" s="21">
        <v>19099</v>
      </c>
      <c r="AF24" s="21">
        <v>20629</v>
      </c>
      <c r="AG24" s="21">
        <v>22689</v>
      </c>
      <c r="AH24" s="21">
        <v>24749</v>
      </c>
      <c r="AI24" s="21">
        <v>32169</v>
      </c>
      <c r="AJ24" s="21">
        <v>40209</v>
      </c>
      <c r="AK24" s="21">
        <v>7570.67325</v>
      </c>
      <c r="AL24" s="21">
        <v>10827.333999999999</v>
      </c>
      <c r="AN24" s="21">
        <v>4540</v>
      </c>
      <c r="AO24" s="21">
        <v>4768</v>
      </c>
      <c r="AP24" s="21">
        <v>5936</v>
      </c>
      <c r="AQ24" s="21">
        <v>6259</v>
      </c>
      <c r="AR24" s="21">
        <v>6345</v>
      </c>
      <c r="AS24" s="21">
        <v>7143</v>
      </c>
      <c r="AT24" s="21">
        <v>7361</v>
      </c>
      <c r="AU24" s="21">
        <v>7656</v>
      </c>
      <c r="AV24" s="21">
        <v>15674</v>
      </c>
      <c r="AW24" s="21">
        <v>16301</v>
      </c>
      <c r="AX24" s="21">
        <v>21554</v>
      </c>
      <c r="AZ24" s="11">
        <v>12</v>
      </c>
      <c r="BA24" s="11">
        <v>10</v>
      </c>
      <c r="BC24" s="39">
        <v>445.9799999999999</v>
      </c>
    </row>
    <row r="25" spans="1:55" ht="19.5" customHeight="1">
      <c r="A25" s="9" t="s">
        <v>68</v>
      </c>
      <c r="B25" s="10">
        <v>44136</v>
      </c>
      <c r="C25" s="13">
        <f aca="true" t="shared" si="1" ref="C25:C30">WEEKDAY(B25,1)</f>
        <v>1</v>
      </c>
      <c r="D25" s="11">
        <v>7</v>
      </c>
      <c r="E25" s="11" t="s">
        <v>124</v>
      </c>
      <c r="F25" s="35" t="s">
        <v>103</v>
      </c>
      <c r="G25" s="21">
        <v>1099</v>
      </c>
      <c r="H25" s="21">
        <v>1119</v>
      </c>
      <c r="I25" s="21">
        <v>1139</v>
      </c>
      <c r="J25" s="21">
        <v>1159</v>
      </c>
      <c r="K25" s="21">
        <v>1189</v>
      </c>
      <c r="L25" s="21">
        <v>1229</v>
      </c>
      <c r="M25" s="21">
        <v>1269</v>
      </c>
      <c r="N25" s="21">
        <v>1499</v>
      </c>
      <c r="O25" s="21">
        <v>1539</v>
      </c>
      <c r="P25" s="21">
        <v>1549</v>
      </c>
      <c r="Q25" s="21">
        <v>1569</v>
      </c>
      <c r="R25" s="21">
        <v>1589</v>
      </c>
      <c r="S25" s="21">
        <v>1599</v>
      </c>
      <c r="T25" s="21">
        <v>1679</v>
      </c>
      <c r="U25" s="21">
        <v>1749</v>
      </c>
      <c r="V25" s="21">
        <v>1789</v>
      </c>
      <c r="W25" s="21">
        <v>1829</v>
      </c>
      <c r="X25" s="21">
        <v>1879</v>
      </c>
      <c r="Y25" s="21">
        <v>1939</v>
      </c>
      <c r="Z25" s="21">
        <v>1999</v>
      </c>
      <c r="AA25" s="21">
        <v>2299</v>
      </c>
      <c r="AB25" s="21">
        <v>2579</v>
      </c>
      <c r="AC25" s="21">
        <v>3899</v>
      </c>
      <c r="AD25" s="21">
        <v>4169</v>
      </c>
      <c r="AE25" s="21">
        <v>4549</v>
      </c>
      <c r="AF25" s="21">
        <v>4869</v>
      </c>
      <c r="AG25" s="21">
        <v>5209</v>
      </c>
      <c r="AH25" s="21">
        <v>5469</v>
      </c>
      <c r="AI25" s="21">
        <v>7109</v>
      </c>
      <c r="AJ25" s="21">
        <v>8529</v>
      </c>
      <c r="AK25" s="21">
        <v>1829.01075</v>
      </c>
      <c r="AL25" s="21">
        <v>2580.634</v>
      </c>
      <c r="AN25" s="21">
        <v>1063</v>
      </c>
      <c r="AO25" s="21">
        <v>1082</v>
      </c>
      <c r="AP25" s="21">
        <v>1424</v>
      </c>
      <c r="AQ25" s="21">
        <v>1490</v>
      </c>
      <c r="AR25" s="21">
        <v>1509</v>
      </c>
      <c r="AS25" s="21">
        <v>1699</v>
      </c>
      <c r="AT25" s="21">
        <v>1737</v>
      </c>
      <c r="AU25" s="21">
        <v>1842</v>
      </c>
      <c r="AV25" s="21">
        <v>3704</v>
      </c>
      <c r="AW25" s="21">
        <v>3960</v>
      </c>
      <c r="AX25" s="21">
        <v>4948</v>
      </c>
      <c r="AZ25" s="11">
        <v>12</v>
      </c>
      <c r="BA25" s="11">
        <v>6</v>
      </c>
      <c r="BC25" s="39">
        <v>84.85</v>
      </c>
    </row>
    <row r="26" spans="1:55" ht="37.5">
      <c r="A26" s="9" t="s">
        <v>69</v>
      </c>
      <c r="B26" s="10">
        <v>44136</v>
      </c>
      <c r="C26" s="13">
        <f t="shared" si="1"/>
        <v>1</v>
      </c>
      <c r="D26" s="11">
        <v>20</v>
      </c>
      <c r="E26" s="11" t="s">
        <v>125</v>
      </c>
      <c r="F26" s="35" t="s">
        <v>104</v>
      </c>
      <c r="G26" s="21">
        <v>2949</v>
      </c>
      <c r="H26" s="21">
        <v>3099</v>
      </c>
      <c r="I26" s="21">
        <v>3249</v>
      </c>
      <c r="J26" s="21">
        <v>3409</v>
      </c>
      <c r="K26" s="21">
        <v>3579</v>
      </c>
      <c r="L26" s="21">
        <v>3759</v>
      </c>
      <c r="M26" s="21">
        <v>3949</v>
      </c>
      <c r="N26" s="21">
        <v>3999</v>
      </c>
      <c r="O26" s="21">
        <v>4109</v>
      </c>
      <c r="P26" s="21">
        <v>4149</v>
      </c>
      <c r="Q26" s="21">
        <v>4209</v>
      </c>
      <c r="R26" s="21">
        <v>4269</v>
      </c>
      <c r="S26" s="21">
        <v>4299</v>
      </c>
      <c r="T26" s="21">
        <v>4409</v>
      </c>
      <c r="U26" s="21">
        <v>4699</v>
      </c>
      <c r="V26" s="21">
        <v>4839</v>
      </c>
      <c r="W26" s="21">
        <v>4989</v>
      </c>
      <c r="X26" s="21">
        <v>5089</v>
      </c>
      <c r="Y26" s="21">
        <v>5189</v>
      </c>
      <c r="Z26" s="21">
        <v>5289</v>
      </c>
      <c r="AA26" s="21">
        <v>6149</v>
      </c>
      <c r="AB26" s="21">
        <v>6399</v>
      </c>
      <c r="AC26" s="21">
        <v>10649</v>
      </c>
      <c r="AD26" s="21">
        <v>11079</v>
      </c>
      <c r="AE26" s="21">
        <v>12349</v>
      </c>
      <c r="AF26" s="21">
        <v>13339</v>
      </c>
      <c r="AG26" s="21">
        <v>14669</v>
      </c>
      <c r="AH26" s="21">
        <v>15999</v>
      </c>
      <c r="AI26" s="21">
        <v>20799</v>
      </c>
      <c r="AJ26" s="21">
        <v>25999</v>
      </c>
      <c r="AK26" s="21">
        <v>4907.87325</v>
      </c>
      <c r="AL26" s="21">
        <v>6912.2339999999995</v>
      </c>
      <c r="AN26" s="21">
        <v>2944</v>
      </c>
      <c r="AO26" s="21">
        <v>3086</v>
      </c>
      <c r="AP26" s="21">
        <v>3799</v>
      </c>
      <c r="AQ26" s="21">
        <v>3998</v>
      </c>
      <c r="AR26" s="21">
        <v>4055</v>
      </c>
      <c r="AS26" s="21">
        <v>4597</v>
      </c>
      <c r="AT26" s="21">
        <v>4739</v>
      </c>
      <c r="AU26" s="21">
        <v>4929</v>
      </c>
      <c r="AV26" s="21">
        <v>10116</v>
      </c>
      <c r="AW26" s="21">
        <v>10525</v>
      </c>
      <c r="AX26" s="21">
        <v>13935</v>
      </c>
      <c r="AZ26" s="11">
        <v>12</v>
      </c>
      <c r="BA26" s="11">
        <v>8</v>
      </c>
      <c r="BC26" s="39">
        <v>225.90000000000003</v>
      </c>
    </row>
    <row r="27" spans="1:55" ht="37.5">
      <c r="A27" s="9" t="s">
        <v>70</v>
      </c>
      <c r="B27" s="10">
        <v>44136</v>
      </c>
      <c r="C27" s="13">
        <f t="shared" si="1"/>
        <v>1</v>
      </c>
      <c r="D27" s="11">
        <v>22</v>
      </c>
      <c r="E27" s="11" t="s">
        <v>126</v>
      </c>
      <c r="F27" s="35" t="s">
        <v>105</v>
      </c>
      <c r="G27" s="21">
        <v>3199</v>
      </c>
      <c r="H27" s="21">
        <v>3359</v>
      </c>
      <c r="I27" s="21">
        <v>3529</v>
      </c>
      <c r="J27" s="21">
        <v>3709</v>
      </c>
      <c r="K27" s="21">
        <v>3899</v>
      </c>
      <c r="L27" s="21">
        <v>4089</v>
      </c>
      <c r="M27" s="21">
        <v>4289</v>
      </c>
      <c r="N27" s="21">
        <v>4399</v>
      </c>
      <c r="O27" s="21">
        <v>4509</v>
      </c>
      <c r="P27" s="21">
        <v>4599</v>
      </c>
      <c r="Q27" s="21">
        <v>4659</v>
      </c>
      <c r="R27" s="21">
        <v>4729</v>
      </c>
      <c r="S27" s="21">
        <v>4749</v>
      </c>
      <c r="T27" s="21">
        <v>4869</v>
      </c>
      <c r="U27" s="21">
        <v>5199</v>
      </c>
      <c r="V27" s="21">
        <v>5359</v>
      </c>
      <c r="W27" s="21">
        <v>5519</v>
      </c>
      <c r="X27" s="21">
        <v>5629</v>
      </c>
      <c r="Y27" s="21">
        <v>5739</v>
      </c>
      <c r="Z27" s="21">
        <v>5849</v>
      </c>
      <c r="AA27" s="21">
        <v>6799</v>
      </c>
      <c r="AB27" s="21">
        <v>7069</v>
      </c>
      <c r="AC27" s="21">
        <v>11699</v>
      </c>
      <c r="AD27" s="21">
        <v>12169</v>
      </c>
      <c r="AE27" s="21">
        <v>13549</v>
      </c>
      <c r="AF27" s="21">
        <v>14629</v>
      </c>
      <c r="AG27" s="21">
        <v>16089</v>
      </c>
      <c r="AH27" s="21">
        <v>17549</v>
      </c>
      <c r="AI27" s="21">
        <v>22809</v>
      </c>
      <c r="AJ27" s="21">
        <v>28509</v>
      </c>
      <c r="AK27" s="21">
        <v>5323.93575</v>
      </c>
      <c r="AL27" s="21">
        <v>7661.933999999999</v>
      </c>
      <c r="AN27" s="21">
        <v>3191</v>
      </c>
      <c r="AO27" s="21">
        <v>3352</v>
      </c>
      <c r="AP27" s="21">
        <v>4179</v>
      </c>
      <c r="AQ27" s="21">
        <v>4426</v>
      </c>
      <c r="AR27" s="21">
        <v>4492</v>
      </c>
      <c r="AS27" s="21">
        <v>5091</v>
      </c>
      <c r="AT27" s="21">
        <v>5243</v>
      </c>
      <c r="AU27" s="21">
        <v>5452</v>
      </c>
      <c r="AV27" s="21">
        <v>11114</v>
      </c>
      <c r="AW27" s="21">
        <v>11560</v>
      </c>
      <c r="AX27" s="21">
        <v>15284</v>
      </c>
      <c r="AZ27" s="11">
        <v>12</v>
      </c>
      <c r="BA27" s="11">
        <v>8</v>
      </c>
      <c r="BC27" s="39">
        <v>307.01</v>
      </c>
    </row>
    <row r="28" spans="1:55" ht="37.5">
      <c r="A28" s="9" t="s">
        <v>71</v>
      </c>
      <c r="B28" s="10">
        <v>44136</v>
      </c>
      <c r="C28" s="13">
        <f t="shared" si="1"/>
        <v>1</v>
      </c>
      <c r="D28" s="11">
        <v>24</v>
      </c>
      <c r="E28" s="11" t="s">
        <v>127</v>
      </c>
      <c r="F28" s="35" t="s">
        <v>106</v>
      </c>
      <c r="G28" s="21">
        <v>3499</v>
      </c>
      <c r="H28" s="21">
        <v>3669</v>
      </c>
      <c r="I28" s="21">
        <v>3849</v>
      </c>
      <c r="J28" s="21">
        <v>4039</v>
      </c>
      <c r="K28" s="21">
        <v>4239</v>
      </c>
      <c r="L28" s="21">
        <v>4449</v>
      </c>
      <c r="M28" s="21">
        <v>4669</v>
      </c>
      <c r="N28" s="21">
        <v>4849</v>
      </c>
      <c r="O28" s="21">
        <v>4969</v>
      </c>
      <c r="P28" s="21">
        <v>4999</v>
      </c>
      <c r="Q28" s="21">
        <v>5069</v>
      </c>
      <c r="R28" s="21">
        <v>5139</v>
      </c>
      <c r="S28" s="21">
        <v>5199</v>
      </c>
      <c r="T28" s="21">
        <v>5329</v>
      </c>
      <c r="U28" s="21">
        <v>5649</v>
      </c>
      <c r="V28" s="21">
        <v>5819</v>
      </c>
      <c r="W28" s="21">
        <v>5989</v>
      </c>
      <c r="X28" s="21">
        <v>6109</v>
      </c>
      <c r="Y28" s="21">
        <v>6229</v>
      </c>
      <c r="Z28" s="21">
        <v>6349</v>
      </c>
      <c r="AA28" s="21">
        <v>7399</v>
      </c>
      <c r="AB28" s="21">
        <v>7699</v>
      </c>
      <c r="AC28" s="21">
        <v>12749</v>
      </c>
      <c r="AD28" s="21">
        <v>13259</v>
      </c>
      <c r="AE28" s="21">
        <v>14799</v>
      </c>
      <c r="AF28" s="21">
        <v>15979</v>
      </c>
      <c r="AG28" s="21">
        <v>17579</v>
      </c>
      <c r="AH28" s="21">
        <v>19179</v>
      </c>
      <c r="AI28" s="21">
        <v>24929</v>
      </c>
      <c r="AJ28" s="21">
        <v>31159</v>
      </c>
      <c r="AK28" s="21">
        <v>5823.210749999999</v>
      </c>
      <c r="AL28" s="21">
        <v>8328.333999999999</v>
      </c>
      <c r="AN28" s="21">
        <v>3485</v>
      </c>
      <c r="AO28" s="21">
        <v>3656</v>
      </c>
      <c r="AP28" s="21">
        <v>4606</v>
      </c>
      <c r="AQ28" s="21">
        <v>4815</v>
      </c>
      <c r="AR28" s="21">
        <v>4882</v>
      </c>
      <c r="AS28" s="21">
        <v>5528</v>
      </c>
      <c r="AT28" s="21">
        <v>5689</v>
      </c>
      <c r="AU28" s="21">
        <v>5917</v>
      </c>
      <c r="AV28" s="21">
        <v>12111</v>
      </c>
      <c r="AW28" s="21">
        <v>12596</v>
      </c>
      <c r="AX28" s="21">
        <v>16700</v>
      </c>
      <c r="AZ28" s="11">
        <v>12</v>
      </c>
      <c r="BA28" s="11">
        <v>8</v>
      </c>
      <c r="BC28" s="39">
        <v>373.09</v>
      </c>
    </row>
    <row r="29" spans="1:55" ht="19.5" customHeight="1">
      <c r="A29" s="9" t="s">
        <v>72</v>
      </c>
      <c r="B29" s="10">
        <v>44143</v>
      </c>
      <c r="C29" s="13">
        <f t="shared" si="1"/>
        <v>1</v>
      </c>
      <c r="D29" s="11">
        <v>15</v>
      </c>
      <c r="E29" s="11" t="s">
        <v>128</v>
      </c>
      <c r="F29" s="35" t="s">
        <v>107</v>
      </c>
      <c r="G29" s="21">
        <v>2299</v>
      </c>
      <c r="H29" s="21">
        <v>2409</v>
      </c>
      <c r="I29" s="21">
        <v>2529</v>
      </c>
      <c r="J29" s="21">
        <v>2659</v>
      </c>
      <c r="K29" s="21">
        <v>2789</v>
      </c>
      <c r="L29" s="21">
        <v>2929</v>
      </c>
      <c r="M29" s="21">
        <v>3079</v>
      </c>
      <c r="N29" s="21">
        <v>3149</v>
      </c>
      <c r="O29" s="21">
        <v>3219</v>
      </c>
      <c r="P29" s="21">
        <v>3299</v>
      </c>
      <c r="Q29" s="21">
        <v>3349</v>
      </c>
      <c r="R29" s="21">
        <v>3399</v>
      </c>
      <c r="S29" s="21">
        <v>3399</v>
      </c>
      <c r="T29" s="21">
        <v>3479</v>
      </c>
      <c r="U29" s="21">
        <v>3699</v>
      </c>
      <c r="V29" s="21">
        <v>3809</v>
      </c>
      <c r="W29" s="21">
        <v>3919</v>
      </c>
      <c r="X29" s="21">
        <v>3999</v>
      </c>
      <c r="Y29" s="21">
        <v>4079</v>
      </c>
      <c r="Z29" s="21">
        <v>4159</v>
      </c>
      <c r="AA29" s="21">
        <v>4849</v>
      </c>
      <c r="AB29" s="21">
        <v>5039</v>
      </c>
      <c r="AC29" s="21">
        <v>8349</v>
      </c>
      <c r="AD29" s="21">
        <v>8679</v>
      </c>
      <c r="AE29" s="21">
        <v>9699</v>
      </c>
      <c r="AF29" s="21">
        <v>10479</v>
      </c>
      <c r="AG29" s="21">
        <v>11529</v>
      </c>
      <c r="AH29" s="21">
        <v>12579</v>
      </c>
      <c r="AI29" s="21">
        <v>16349</v>
      </c>
      <c r="AJ29" s="21">
        <v>20439</v>
      </c>
      <c r="AK29" s="21">
        <v>3826.11075</v>
      </c>
      <c r="AL29" s="21">
        <v>5496.134</v>
      </c>
      <c r="AN29" s="21">
        <v>2288</v>
      </c>
      <c r="AO29" s="21">
        <v>2402</v>
      </c>
      <c r="AP29" s="21">
        <v>2991</v>
      </c>
      <c r="AQ29" s="21">
        <v>3181</v>
      </c>
      <c r="AR29" s="21">
        <v>3229</v>
      </c>
      <c r="AS29" s="21">
        <v>3618</v>
      </c>
      <c r="AT29" s="21">
        <v>3723</v>
      </c>
      <c r="AU29" s="21">
        <v>3875</v>
      </c>
      <c r="AV29" s="21">
        <v>7931</v>
      </c>
      <c r="AW29" s="21">
        <v>8245</v>
      </c>
      <c r="AX29" s="21">
        <v>10952</v>
      </c>
      <c r="AZ29" s="11">
        <v>12</v>
      </c>
      <c r="BA29" s="11">
        <v>8</v>
      </c>
      <c r="BC29" s="39">
        <v>241.23999999999995</v>
      </c>
    </row>
    <row r="30" spans="1:55" ht="20.25" customHeight="1">
      <c r="A30" s="9" t="s">
        <v>73</v>
      </c>
      <c r="B30" s="10">
        <v>44143</v>
      </c>
      <c r="C30" s="13">
        <f t="shared" si="1"/>
        <v>1</v>
      </c>
      <c r="D30" s="11">
        <v>13</v>
      </c>
      <c r="E30" s="11" t="s">
        <v>129</v>
      </c>
      <c r="F30" s="35" t="s">
        <v>108</v>
      </c>
      <c r="G30" s="21">
        <v>1999</v>
      </c>
      <c r="H30" s="21">
        <v>2099</v>
      </c>
      <c r="I30" s="21">
        <v>2199</v>
      </c>
      <c r="J30" s="21">
        <v>2309</v>
      </c>
      <c r="K30" s="21">
        <v>2429</v>
      </c>
      <c r="L30" s="21">
        <v>2549</v>
      </c>
      <c r="M30" s="21">
        <v>2679</v>
      </c>
      <c r="N30" s="21">
        <v>2749</v>
      </c>
      <c r="O30" s="21">
        <v>2799</v>
      </c>
      <c r="P30" s="21">
        <v>2849</v>
      </c>
      <c r="Q30" s="21">
        <v>2889</v>
      </c>
      <c r="R30" s="21">
        <v>2929</v>
      </c>
      <c r="S30" s="21">
        <v>2949</v>
      </c>
      <c r="T30" s="21">
        <v>3019</v>
      </c>
      <c r="U30" s="21">
        <v>3199</v>
      </c>
      <c r="V30" s="21">
        <v>3299</v>
      </c>
      <c r="W30" s="21">
        <v>3399</v>
      </c>
      <c r="X30" s="21">
        <v>3469</v>
      </c>
      <c r="Y30" s="21">
        <v>3539</v>
      </c>
      <c r="Z30" s="21">
        <v>3609</v>
      </c>
      <c r="AA30" s="21">
        <v>4199</v>
      </c>
      <c r="AB30" s="21">
        <v>4369</v>
      </c>
      <c r="AC30" s="21">
        <v>7199</v>
      </c>
      <c r="AD30" s="21">
        <v>7489</v>
      </c>
      <c r="AE30" s="21">
        <v>8399</v>
      </c>
      <c r="AF30" s="21">
        <v>9069</v>
      </c>
      <c r="AG30" s="21">
        <v>9979</v>
      </c>
      <c r="AH30" s="21">
        <v>10889</v>
      </c>
      <c r="AI30" s="21">
        <v>14159</v>
      </c>
      <c r="AJ30" s="21">
        <v>17699</v>
      </c>
      <c r="AK30" s="21">
        <v>3326.8357499999997</v>
      </c>
      <c r="AL30" s="21">
        <v>4746.434</v>
      </c>
      <c r="AN30" s="21">
        <v>1994</v>
      </c>
      <c r="AO30" s="21">
        <v>2089</v>
      </c>
      <c r="AP30" s="21">
        <v>2611</v>
      </c>
      <c r="AQ30" s="21">
        <v>2744</v>
      </c>
      <c r="AR30" s="21">
        <v>2782</v>
      </c>
      <c r="AS30" s="21">
        <v>3134</v>
      </c>
      <c r="AT30" s="21">
        <v>3229</v>
      </c>
      <c r="AU30" s="21">
        <v>3362</v>
      </c>
      <c r="AV30" s="21">
        <v>6839</v>
      </c>
      <c r="AW30" s="21">
        <v>7114</v>
      </c>
      <c r="AX30" s="21">
        <v>9480</v>
      </c>
      <c r="AZ30" s="11">
        <v>12</v>
      </c>
      <c r="BA30" s="11">
        <v>8</v>
      </c>
      <c r="BC30" s="39">
        <v>160.13000000000002</v>
      </c>
    </row>
    <row r="31" spans="1:55" ht="37.5">
      <c r="A31" s="9" t="s">
        <v>74</v>
      </c>
      <c r="B31" s="10">
        <v>44143</v>
      </c>
      <c r="C31" s="13">
        <f>WEEKDAY(B31,1)</f>
        <v>1</v>
      </c>
      <c r="D31" s="11">
        <v>17</v>
      </c>
      <c r="E31" s="11" t="s">
        <v>130</v>
      </c>
      <c r="F31" s="35" t="s">
        <v>109</v>
      </c>
      <c r="G31" s="21">
        <v>2599</v>
      </c>
      <c r="H31" s="21">
        <v>2729</v>
      </c>
      <c r="I31" s="21">
        <v>2869</v>
      </c>
      <c r="J31" s="21">
        <v>3009</v>
      </c>
      <c r="K31" s="21">
        <v>3159</v>
      </c>
      <c r="L31" s="21">
        <v>3319</v>
      </c>
      <c r="M31" s="21">
        <v>3489</v>
      </c>
      <c r="N31" s="21">
        <v>3599</v>
      </c>
      <c r="O31" s="21">
        <v>3679</v>
      </c>
      <c r="P31" s="21">
        <v>3749</v>
      </c>
      <c r="Q31" s="21">
        <v>3799</v>
      </c>
      <c r="R31" s="21">
        <v>3849</v>
      </c>
      <c r="S31" s="21">
        <v>3849</v>
      </c>
      <c r="T31" s="21">
        <v>3949</v>
      </c>
      <c r="U31" s="21">
        <v>4199</v>
      </c>
      <c r="V31" s="21">
        <v>4329</v>
      </c>
      <c r="W31" s="21">
        <v>4459</v>
      </c>
      <c r="X31" s="21">
        <v>4549</v>
      </c>
      <c r="Y31" s="21">
        <v>4639</v>
      </c>
      <c r="Z31" s="21">
        <v>4729</v>
      </c>
      <c r="AA31" s="21">
        <v>5499</v>
      </c>
      <c r="AB31" s="21">
        <v>5719</v>
      </c>
      <c r="AC31" s="21">
        <v>9449</v>
      </c>
      <c r="AD31" s="21">
        <v>9829</v>
      </c>
      <c r="AE31" s="21">
        <v>10949</v>
      </c>
      <c r="AF31" s="21">
        <v>11829</v>
      </c>
      <c r="AG31" s="21">
        <v>13009</v>
      </c>
      <c r="AH31" s="21">
        <v>14189</v>
      </c>
      <c r="AI31" s="21">
        <v>18449</v>
      </c>
      <c r="AJ31" s="21">
        <v>23059</v>
      </c>
      <c r="AK31" s="21">
        <v>4325.3857499999995</v>
      </c>
      <c r="AL31" s="21">
        <v>6245.834</v>
      </c>
      <c r="AN31" s="21">
        <v>2592</v>
      </c>
      <c r="AO31" s="21">
        <v>2725</v>
      </c>
      <c r="AP31" s="21">
        <v>3419</v>
      </c>
      <c r="AQ31" s="21">
        <v>3609</v>
      </c>
      <c r="AR31" s="21">
        <v>3656</v>
      </c>
      <c r="AS31" s="21">
        <v>4112</v>
      </c>
      <c r="AT31" s="21">
        <v>4236</v>
      </c>
      <c r="AU31" s="21">
        <v>4407</v>
      </c>
      <c r="AV31" s="21">
        <v>8976</v>
      </c>
      <c r="AW31" s="21">
        <v>9337</v>
      </c>
      <c r="AX31" s="21">
        <v>12358</v>
      </c>
      <c r="AZ31" s="11">
        <v>12</v>
      </c>
      <c r="BA31" s="11">
        <v>8</v>
      </c>
      <c r="BC31" s="39">
        <v>307.32</v>
      </c>
    </row>
    <row r="32" spans="1:55" ht="20.25" customHeight="1">
      <c r="A32" s="9" t="s">
        <v>75</v>
      </c>
      <c r="B32" s="10">
        <v>44156</v>
      </c>
      <c r="C32" s="13">
        <f>WEEKDAY(B32,1)</f>
        <v>7</v>
      </c>
      <c r="D32" s="11">
        <v>2</v>
      </c>
      <c r="E32" s="11" t="s">
        <v>131</v>
      </c>
      <c r="F32" s="35" t="s">
        <v>110</v>
      </c>
      <c r="G32" s="21">
        <v>349</v>
      </c>
      <c r="H32" s="21">
        <v>359</v>
      </c>
      <c r="I32" s="21">
        <v>369</v>
      </c>
      <c r="J32" s="21">
        <v>379</v>
      </c>
      <c r="K32" s="21">
        <v>399</v>
      </c>
      <c r="L32" s="21">
        <v>419</v>
      </c>
      <c r="M32" s="21">
        <v>439</v>
      </c>
      <c r="N32" s="21">
        <v>449</v>
      </c>
      <c r="O32" s="21">
        <v>469</v>
      </c>
      <c r="P32" s="21">
        <v>499</v>
      </c>
      <c r="Q32" s="21">
        <v>499</v>
      </c>
      <c r="R32" s="21">
        <v>499</v>
      </c>
      <c r="S32" s="21">
        <v>499</v>
      </c>
      <c r="T32" s="21">
        <v>509</v>
      </c>
      <c r="U32" s="21">
        <v>549</v>
      </c>
      <c r="V32" s="21">
        <v>569</v>
      </c>
      <c r="W32" s="21">
        <v>589</v>
      </c>
      <c r="X32" s="21">
        <v>599</v>
      </c>
      <c r="Y32" s="21">
        <v>609</v>
      </c>
      <c r="Z32" s="21">
        <v>619</v>
      </c>
      <c r="AA32" s="21">
        <v>649</v>
      </c>
      <c r="AB32" s="21">
        <v>679</v>
      </c>
      <c r="AC32" s="21">
        <v>1249</v>
      </c>
      <c r="AD32" s="21">
        <v>1299</v>
      </c>
      <c r="AE32" s="21">
        <v>1449</v>
      </c>
      <c r="AF32" s="21">
        <v>1569</v>
      </c>
      <c r="AG32" s="21">
        <v>1729</v>
      </c>
      <c r="AH32" s="21">
        <v>1889</v>
      </c>
      <c r="AI32" s="21">
        <v>2459</v>
      </c>
      <c r="AJ32" s="21">
        <v>3069</v>
      </c>
      <c r="AK32" s="21">
        <v>580.82325</v>
      </c>
      <c r="AL32" s="21">
        <v>831.334</v>
      </c>
      <c r="AN32" s="21">
        <v>341</v>
      </c>
      <c r="AO32" s="21">
        <v>350</v>
      </c>
      <c r="AP32" s="21">
        <v>426</v>
      </c>
      <c r="AQ32" s="21">
        <v>474</v>
      </c>
      <c r="AR32" s="21">
        <v>474</v>
      </c>
      <c r="AS32" s="21">
        <v>540</v>
      </c>
      <c r="AT32" s="21">
        <v>559</v>
      </c>
      <c r="AU32" s="21">
        <v>578</v>
      </c>
      <c r="AV32" s="21">
        <v>1186</v>
      </c>
      <c r="AW32" s="21">
        <v>1234</v>
      </c>
      <c r="AX32" s="21">
        <v>1642</v>
      </c>
      <c r="AZ32" s="11">
        <v>12</v>
      </c>
      <c r="BA32" s="11">
        <v>2</v>
      </c>
      <c r="BC32" s="39">
        <v>88.94</v>
      </c>
    </row>
    <row r="33" spans="1:55" ht="20.25" customHeight="1">
      <c r="A33" s="9" t="s">
        <v>76</v>
      </c>
      <c r="B33" s="10">
        <v>44156</v>
      </c>
      <c r="C33" s="13">
        <f>WEEKDAY(B33,1)</f>
        <v>7</v>
      </c>
      <c r="D33" s="11">
        <v>4</v>
      </c>
      <c r="E33" s="11" t="s">
        <v>132</v>
      </c>
      <c r="F33" s="35" t="s">
        <v>111</v>
      </c>
      <c r="G33" s="21">
        <v>699</v>
      </c>
      <c r="H33" s="21">
        <v>729</v>
      </c>
      <c r="I33" s="21">
        <v>769</v>
      </c>
      <c r="J33" s="21">
        <v>809</v>
      </c>
      <c r="K33" s="21">
        <v>849</v>
      </c>
      <c r="L33" s="21">
        <v>889</v>
      </c>
      <c r="M33" s="21">
        <v>929</v>
      </c>
      <c r="N33" s="21">
        <v>949</v>
      </c>
      <c r="O33" s="21">
        <v>989</v>
      </c>
      <c r="P33" s="21">
        <v>1049</v>
      </c>
      <c r="Q33" s="21">
        <v>1049</v>
      </c>
      <c r="R33" s="21">
        <v>1049</v>
      </c>
      <c r="S33" s="21">
        <v>1049</v>
      </c>
      <c r="T33" s="21">
        <v>1079</v>
      </c>
      <c r="U33" s="21">
        <v>1149</v>
      </c>
      <c r="V33" s="21">
        <v>1179</v>
      </c>
      <c r="W33" s="21">
        <v>1219</v>
      </c>
      <c r="X33" s="21">
        <v>1239</v>
      </c>
      <c r="Y33" s="21">
        <v>1259</v>
      </c>
      <c r="Z33" s="21">
        <v>1289</v>
      </c>
      <c r="AA33" s="21">
        <v>1349</v>
      </c>
      <c r="AB33" s="21">
        <v>1399</v>
      </c>
      <c r="AC33" s="21">
        <v>2549</v>
      </c>
      <c r="AD33" s="21">
        <v>2649</v>
      </c>
      <c r="AE33" s="21">
        <v>2949</v>
      </c>
      <c r="AF33" s="21">
        <v>3189</v>
      </c>
      <c r="AG33" s="21">
        <v>3509</v>
      </c>
      <c r="AH33" s="21">
        <v>3829</v>
      </c>
      <c r="AI33" s="21">
        <v>4979</v>
      </c>
      <c r="AJ33" s="21">
        <v>6219</v>
      </c>
      <c r="AK33" s="21">
        <v>1163.3107499999999</v>
      </c>
      <c r="AL33" s="21">
        <v>1747.634</v>
      </c>
      <c r="AN33" s="21">
        <v>692</v>
      </c>
      <c r="AO33" s="21">
        <v>730</v>
      </c>
      <c r="AP33" s="21">
        <v>901</v>
      </c>
      <c r="AQ33" s="21">
        <v>996</v>
      </c>
      <c r="AR33" s="21">
        <v>996</v>
      </c>
      <c r="AS33" s="21">
        <v>1120</v>
      </c>
      <c r="AT33" s="21">
        <v>1158</v>
      </c>
      <c r="AU33" s="21">
        <v>1196</v>
      </c>
      <c r="AV33" s="21">
        <v>2421</v>
      </c>
      <c r="AW33" s="21">
        <v>2516</v>
      </c>
      <c r="AX33" s="21">
        <v>3333</v>
      </c>
      <c r="AZ33" s="11">
        <v>12</v>
      </c>
      <c r="BA33" s="11">
        <v>3</v>
      </c>
      <c r="BC33" s="39">
        <v>155.01999999999998</v>
      </c>
    </row>
    <row r="34" spans="1:55" ht="20.25" customHeight="1">
      <c r="A34" s="9" t="s">
        <v>77</v>
      </c>
      <c r="B34" s="10">
        <v>44158</v>
      </c>
      <c r="C34" s="13">
        <f>WEEKDAY(B34,1)</f>
        <v>2</v>
      </c>
      <c r="D34" s="11">
        <v>2</v>
      </c>
      <c r="E34" s="11" t="s">
        <v>133</v>
      </c>
      <c r="F34" s="35" t="s">
        <v>112</v>
      </c>
      <c r="G34" s="21">
        <v>349</v>
      </c>
      <c r="H34" s="21">
        <v>359</v>
      </c>
      <c r="I34" s="21">
        <v>369</v>
      </c>
      <c r="J34" s="21">
        <v>379</v>
      </c>
      <c r="K34" s="21">
        <v>399</v>
      </c>
      <c r="L34" s="21">
        <v>419</v>
      </c>
      <c r="M34" s="21">
        <v>439</v>
      </c>
      <c r="N34" s="21">
        <v>449</v>
      </c>
      <c r="O34" s="21">
        <v>469</v>
      </c>
      <c r="P34" s="21">
        <v>499</v>
      </c>
      <c r="Q34" s="21">
        <v>499</v>
      </c>
      <c r="R34" s="21">
        <v>499</v>
      </c>
      <c r="S34" s="21">
        <v>499</v>
      </c>
      <c r="T34" s="21">
        <v>509</v>
      </c>
      <c r="U34" s="21">
        <v>549</v>
      </c>
      <c r="V34" s="21">
        <v>569</v>
      </c>
      <c r="W34" s="21">
        <v>589</v>
      </c>
      <c r="X34" s="21">
        <v>599</v>
      </c>
      <c r="Y34" s="21">
        <v>609</v>
      </c>
      <c r="Z34" s="21">
        <v>619</v>
      </c>
      <c r="AA34" s="21">
        <v>649</v>
      </c>
      <c r="AB34" s="21">
        <v>679</v>
      </c>
      <c r="AC34" s="21">
        <v>1249</v>
      </c>
      <c r="AD34" s="21">
        <v>1299</v>
      </c>
      <c r="AE34" s="21">
        <v>1449</v>
      </c>
      <c r="AF34" s="21">
        <v>1569</v>
      </c>
      <c r="AG34" s="21">
        <v>1729</v>
      </c>
      <c r="AH34" s="21">
        <v>1889</v>
      </c>
      <c r="AI34" s="21">
        <v>2459</v>
      </c>
      <c r="AJ34" s="21">
        <v>3069</v>
      </c>
      <c r="AK34" s="21">
        <v>580.82325</v>
      </c>
      <c r="AL34" s="21">
        <v>831.334</v>
      </c>
      <c r="AN34" s="21">
        <v>341</v>
      </c>
      <c r="AO34" s="21">
        <v>350</v>
      </c>
      <c r="AP34" s="21">
        <v>426</v>
      </c>
      <c r="AQ34" s="21">
        <v>474</v>
      </c>
      <c r="AR34" s="21">
        <v>474</v>
      </c>
      <c r="AS34" s="21">
        <v>540</v>
      </c>
      <c r="AT34" s="21">
        <v>559</v>
      </c>
      <c r="AU34" s="21">
        <v>578</v>
      </c>
      <c r="AV34" s="21">
        <v>1186</v>
      </c>
      <c r="AW34" s="21">
        <v>1234</v>
      </c>
      <c r="AX34" s="21">
        <v>1642</v>
      </c>
      <c r="AZ34" s="11">
        <v>12</v>
      </c>
      <c r="BA34" s="11">
        <v>2</v>
      </c>
      <c r="BC34" s="39">
        <v>74.9</v>
      </c>
    </row>
    <row r="35" spans="7:50" ht="15">
      <c r="G35" s="20">
        <v>35</v>
      </c>
      <c r="H35" s="20">
        <v>34</v>
      </c>
      <c r="I35" s="20">
        <v>33</v>
      </c>
      <c r="J35" s="20">
        <v>32</v>
      </c>
      <c r="K35" s="20">
        <v>31</v>
      </c>
      <c r="L35" s="20">
        <v>30</v>
      </c>
      <c r="M35" s="20">
        <v>29</v>
      </c>
      <c r="N35" s="20">
        <v>28</v>
      </c>
      <c r="O35" s="20">
        <v>27</v>
      </c>
      <c r="P35" s="20">
        <v>26</v>
      </c>
      <c r="Q35" s="20">
        <v>25</v>
      </c>
      <c r="R35" s="20">
        <v>24</v>
      </c>
      <c r="S35" s="20">
        <v>23</v>
      </c>
      <c r="T35" s="20">
        <v>22</v>
      </c>
      <c r="U35" s="20">
        <v>21</v>
      </c>
      <c r="V35" s="20">
        <v>20</v>
      </c>
      <c r="W35" s="20">
        <v>19</v>
      </c>
      <c r="X35" s="20">
        <v>18</v>
      </c>
      <c r="Y35" s="20">
        <v>17</v>
      </c>
      <c r="Z35" s="20">
        <v>16</v>
      </c>
      <c r="AA35" s="20">
        <v>15</v>
      </c>
      <c r="AB35" s="20">
        <v>14</v>
      </c>
      <c r="AC35" s="20">
        <v>13</v>
      </c>
      <c r="AD35" s="20">
        <v>12</v>
      </c>
      <c r="AE35" s="20">
        <v>11</v>
      </c>
      <c r="AF35" s="20">
        <v>10</v>
      </c>
      <c r="AG35" s="20">
        <v>9</v>
      </c>
      <c r="AH35" s="20">
        <v>8</v>
      </c>
      <c r="AI35" s="20">
        <v>7</v>
      </c>
      <c r="AJ35" s="20">
        <v>6</v>
      </c>
      <c r="AK35" s="20">
        <v>37</v>
      </c>
      <c r="AL35" s="20">
        <v>36</v>
      </c>
      <c r="AN35" s="20">
        <v>34</v>
      </c>
      <c r="AO35" s="20">
        <v>33</v>
      </c>
      <c r="AP35" s="20">
        <v>28</v>
      </c>
      <c r="AQ35" s="20">
        <v>25</v>
      </c>
      <c r="AR35" s="20">
        <v>24</v>
      </c>
      <c r="AS35" s="20">
        <v>20</v>
      </c>
      <c r="AT35" s="20">
        <v>19</v>
      </c>
      <c r="AU35" s="20">
        <v>17</v>
      </c>
      <c r="AV35" s="20">
        <v>13</v>
      </c>
      <c r="AW35" s="20">
        <v>12</v>
      </c>
      <c r="AX35" s="20">
        <v>9</v>
      </c>
    </row>
    <row r="36" ht="18.75">
      <c r="A36" s="38" t="s">
        <v>114</v>
      </c>
    </row>
  </sheetData>
  <sheetProtection/>
  <mergeCells count="4">
    <mergeCell ref="A1:F1"/>
    <mergeCell ref="A2:F2"/>
    <mergeCell ref="G5:AJ5"/>
    <mergeCell ref="AN5:AX5"/>
  </mergeCells>
  <printOptions/>
  <pageMargins left="0.7" right="0.7" top="0.75" bottom="0.75" header="0.3" footer="0.3"/>
  <pageSetup fitToHeight="0" fitToWidth="1" horizontalDpi="600" verticalDpi="600" orientation="landscape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2018-09-13T00:33:56Z</dcterms:modified>
  <cp:category/>
  <cp:version/>
  <cp:contentType/>
  <cp:contentStatus/>
</cp:coreProperties>
</file>